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320" windowHeight="7650" tabRatio="860" activeTab="1"/>
  </bookViews>
  <sheets>
    <sheet name="Списък Приложения" sheetId="2" r:id="rId1"/>
    <sheet name="2.Прил 2_ГД" sheetId="3" r:id="rId2"/>
  </sheets>
  <definedNames>
    <definedName name="_xlnm.Print_Area" localSheetId="1">'2.Прил 2_ГД'!$A$1:$S$70</definedName>
  </definedNames>
  <calcPr calcId="144525"/>
</workbook>
</file>

<file path=xl/calcChain.xml><?xml version="1.0" encoding="utf-8"?>
<calcChain xmlns="http://schemas.openxmlformats.org/spreadsheetml/2006/main">
  <c r="Q48" i="3" l="1"/>
  <c r="H40" i="3" l="1"/>
  <c r="I40" i="3" s="1"/>
  <c r="J40" i="3"/>
  <c r="R40" i="3" l="1"/>
  <c r="H22" i="3" l="1"/>
  <c r="I22" i="3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S48" i="3" l="1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R36" i="3" l="1"/>
  <c r="J12" i="3" l="1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47" i="3"/>
  <c r="J45" i="3"/>
  <c r="J44" i="3"/>
  <c r="J43" i="3"/>
  <c r="J42" i="3"/>
  <c r="J41" i="3"/>
  <c r="J39" i="3"/>
  <c r="J38" i="3"/>
  <c r="J37" i="3"/>
  <c r="R37" i="3" l="1"/>
  <c r="J48" i="3"/>
  <c r="I47" i="3"/>
  <c r="H48" i="3"/>
  <c r="R41" i="3"/>
  <c r="I12" i="3"/>
  <c r="R12" i="3" s="1"/>
  <c r="R38" i="3"/>
  <c r="R39" i="3"/>
  <c r="R42" i="3"/>
  <c r="R43" i="3"/>
  <c r="R44" i="3"/>
  <c r="R45" i="3"/>
  <c r="I48" i="3" l="1"/>
  <c r="R47" i="3"/>
  <c r="R48" i="3" l="1"/>
</calcChain>
</file>

<file path=xl/sharedStrings.xml><?xml version="1.0" encoding="utf-8"?>
<sst xmlns="http://schemas.openxmlformats.org/spreadsheetml/2006/main" count="163" uniqueCount="157">
  <si>
    <t>за</t>
  </si>
  <si>
    <t>а</t>
  </si>
  <si>
    <t>б</t>
  </si>
  <si>
    <t>Утвърдени от ВСС с Протокол № 3/21.01.09г.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</si>
  <si>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</si>
  <si>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</si>
  <si>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</si>
  <si>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</si>
  <si>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</si>
  <si>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</si>
  <si>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</si>
  <si>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</si>
  <si>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</si>
  <si>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</si>
  <si>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</si>
  <si>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</si>
  <si>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</si>
  <si>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</si>
  <si>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</si>
  <si>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</si>
  <si>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</si>
  <si>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ВЕЩНИ ИСКОВЕ</t>
  </si>
  <si>
    <t>ИСКОВЕ ПО КТ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</si>
  <si>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</si>
  <si>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</si>
  <si>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</si>
  <si>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</si>
  <si>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</si>
  <si>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</si>
  <si>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</si>
  <si>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</si>
  <si>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</si>
  <si>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</si>
  <si>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</si>
  <si>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</si>
  <si>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</si>
  <si>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</si>
  <si>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</si>
  <si>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</si>
  <si>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Несвършени дела  над  5г.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</si>
  <si>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</si>
  <si>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</si>
  <si>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</si>
  <si>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</si>
  <si>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</si>
  <si>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</si>
  <si>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</si>
  <si>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</si>
  <si>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</si>
  <si>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</si>
  <si>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</si>
  <si>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</si>
  <si>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>СВЪРШЕНИ ДЕЛА /кол. 8 = кол. 9+10+11+12+13/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</si>
  <si>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</si>
  <si>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</si>
  <si>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</si>
  <si>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</si>
  <si>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</si>
  <si>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</si>
  <si>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</si>
  <si>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</si>
  <si>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</si>
  <si>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</si>
  <si>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</si>
  <si>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</si>
  <si>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</si>
  <si>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</si>
  <si>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</si>
  <si>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</si>
  <si>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</si>
  <si>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</si>
  <si>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</si>
  <si>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</si>
  <si>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</si>
  <si>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</si>
  <si>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</si>
  <si>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</si>
  <si>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</si>
  <si>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</si>
  <si>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</si>
  <si>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</si>
  <si>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</si>
  <si>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</si>
  <si>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</si>
  <si>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</si>
  <si>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</si>
  <si>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</si>
  <si>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</si>
  <si>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</si>
  <si>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</si>
  <si>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</si>
  <si>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</si>
  <si>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</si>
  <si>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</si>
  <si>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</si>
  <si>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</si>
  <si>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</si>
  <si>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</si>
  <si>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</si>
  <si>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</si>
  <si>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</si>
  <si>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</si>
  <si>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</si>
  <si>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</si>
  <si>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</si>
  <si>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</si>
  <si>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</si>
  <si>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</si>
  <si>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</si>
  <si>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</si>
  <si>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</si>
  <si>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</si>
  <si>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</si>
  <si>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</si>
  <si>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</si>
  <si>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</si>
  <si>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</si>
  <si>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</si>
  <si>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</si>
  <si>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</si>
  <si>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</si>
  <si>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</si>
  <si>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</si>
  <si>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</si>
  <si>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</si>
  <si>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</si>
  <si>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</si>
  <si>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</si>
  <si>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</si>
  <si>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</si>
  <si>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</si>
  <si>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</si>
  <si>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</si>
  <si>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</si>
  <si>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</si>
  <si>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</si>
  <si>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</si>
  <si>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</si>
  <si>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</si>
  <si>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</si>
  <si>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</si>
  <si>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</si>
  <si>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</si>
  <si>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</si>
  <si>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</si>
  <si>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</si>
  <si>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Постановени решения по чл. 235, ал. 5 от ГПК, след проведено открито съдебно заседание</t>
  </si>
  <si>
    <t>Справка IV</t>
  </si>
  <si>
    <t>Допълнени от СК на ВСС с Протокол № 41/10.12.2019 г.</t>
  </si>
  <si>
    <t>Адм. секретар: Мария Бобева</t>
  </si>
  <si>
    <t>Дряново</t>
  </si>
  <si>
    <t>месеца на 2021  г.</t>
  </si>
  <si>
    <t>Съставил: Росица Яръмова</t>
  </si>
  <si>
    <t>тел:  0676 73312</t>
  </si>
  <si>
    <t>град: Дряново</t>
  </si>
  <si>
    <t>Административен ръководител: Мариета Спасова</t>
  </si>
  <si>
    <t>дата: 27.01.2022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</si>
</sst>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32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b/>
      <i/>
      <sz val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i/>
      <sz val="1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71">
    <xf numFmtId="0" fontId="0" fillId="0" borderId="0" xfId="0"/>
    <xf numFmtId="0" fontId="0" fillId="0" borderId="0" xfId="0" applyProtection="1">
      <protection locked="0"/>
    </xf>
    <xf numFmtId="0" fontId="12" fillId="2" borderId="0" xfId="0" applyFont="1" applyFill="1" applyBorder="1"/>
    <xf numFmtId="0" fontId="10" fillId="3" borderId="0" xfId="0" applyNumberFormat="1" applyFont="1" applyFill="1" applyAlignment="1" applyProtection="1">
      <protection locked="0"/>
    </xf>
    <xf numFmtId="0" fontId="10" fillId="5" borderId="0" xfId="0" applyNumberFormat="1" applyFont="1" applyFill="1" applyBorder="1" applyAlignment="1" applyProtection="1">
      <protection locked="0"/>
    </xf>
    <xf numFmtId="0" fontId="3" fillId="0" borderId="0" xfId="0" applyNumberFormat="1" applyFont="1" applyProtection="1">
      <protection locked="0"/>
    </xf>
    <xf numFmtId="0" fontId="10" fillId="0" borderId="0" xfId="0" applyNumberFormat="1" applyFont="1" applyBorder="1" applyAlignment="1" applyProtection="1">
      <protection locked="0"/>
    </xf>
    <xf numFmtId="0" fontId="3" fillId="0" borderId="10" xfId="0" applyNumberFormat="1" applyFont="1" applyBorder="1" applyAlignment="1" applyProtection="1">
      <alignment horizontal="center"/>
    </xf>
    <xf numFmtId="0" fontId="10" fillId="0" borderId="0" xfId="0" applyNumberFormat="1" applyFont="1" applyBorder="1" applyAlignment="1" applyProtection="1">
      <alignment horizontal="left" vertical="justify"/>
    </xf>
    <xf numFmtId="49" fontId="3" fillId="0" borderId="0" xfId="0" applyNumberFormat="1" applyFont="1" applyFill="1" applyBorder="1" applyAlignment="1" applyProtection="1">
      <alignment horizontal="center"/>
    </xf>
    <xf numFmtId="1" fontId="10" fillId="0" borderId="0" xfId="0" applyNumberFormat="1" applyFont="1" applyFill="1" applyBorder="1" applyProtection="1"/>
    <xf numFmtId="0" fontId="3" fillId="0" borderId="10" xfId="0" applyNumberFormat="1" applyFont="1" applyBorder="1" applyProtection="1"/>
    <xf numFmtId="0" fontId="3" fillId="0" borderId="10" xfId="0" applyNumberFormat="1" applyFont="1" applyFill="1" applyBorder="1" applyProtection="1">
      <protection locked="0"/>
    </xf>
    <xf numFmtId="0" fontId="3" fillId="0" borderId="0" xfId="0" applyNumberFormat="1" applyFont="1" applyFill="1" applyBorder="1" applyProtection="1">
      <protection locked="0"/>
    </xf>
    <xf numFmtId="0" fontId="13" fillId="0" borderId="0" xfId="0" applyFont="1" applyFill="1" applyBorder="1" applyAlignment="1" applyProtection="1">
      <alignment vertical="center" wrapText="1"/>
    </xf>
    <xf numFmtId="0" fontId="3" fillId="0" borderId="10" xfId="0" applyNumberFormat="1" applyFont="1" applyFill="1" applyBorder="1" applyAlignment="1" applyProtection="1">
      <alignment vertical="justify"/>
    </xf>
    <xf numFmtId="0" fontId="3" fillId="0" borderId="0" xfId="0" applyNumberFormat="1" applyFont="1" applyProtection="1"/>
    <xf numFmtId="0" fontId="3" fillId="0" borderId="0" xfId="0" applyNumberFormat="1" applyFont="1" applyFill="1" applyProtection="1"/>
    <xf numFmtId="0" fontId="3" fillId="0" borderId="0" xfId="0" applyNumberFormat="1" applyFont="1" applyBorder="1" applyProtection="1"/>
    <xf numFmtId="0" fontId="10" fillId="0" borderId="0" xfId="0" applyNumberFormat="1" applyFont="1" applyFill="1" applyAlignment="1" applyProtection="1">
      <protection locked="0"/>
    </xf>
    <xf numFmtId="0" fontId="3" fillId="0" borderId="0" xfId="4" applyNumberFormat="1" applyFont="1" applyFill="1" applyProtection="1">
      <protection locked="0"/>
    </xf>
    <xf numFmtId="1" fontId="3" fillId="0" borderId="10" xfId="2" applyNumberFormat="1" applyFont="1" applyFill="1" applyBorder="1" applyProtection="1">
      <protection locked="0"/>
    </xf>
    <xf numFmtId="1" fontId="3" fillId="0" borderId="15" xfId="2" applyNumberFormat="1" applyFont="1" applyFill="1" applyBorder="1" applyProtection="1">
      <protection locked="0"/>
    </xf>
    <xf numFmtId="1" fontId="3" fillId="0" borderId="28" xfId="2" applyNumberFormat="1" applyFont="1" applyFill="1" applyBorder="1" applyProtection="1">
      <protection locked="0"/>
    </xf>
    <xf numFmtId="0" fontId="4" fillId="2" borderId="0" xfId="0" applyFont="1" applyFill="1" applyBorder="1"/>
    <xf numFmtId="164" fontId="5" fillId="2" borderId="0" xfId="0" applyNumberFormat="1" applyFont="1" applyFill="1" applyBorder="1" applyAlignment="1">
      <alignment horizontal="right"/>
    </xf>
    <xf numFmtId="0" fontId="6" fillId="2" borderId="0" xfId="0" applyFont="1" applyFill="1" applyBorder="1"/>
    <xf numFmtId="0" fontId="8" fillId="2" borderId="0" xfId="0" applyFont="1" applyFill="1" applyBorder="1"/>
    <xf numFmtId="0" fontId="3" fillId="0" borderId="10" xfId="3" applyNumberFormat="1" applyFont="1" applyFill="1" applyBorder="1" applyProtection="1">
      <protection locked="0"/>
    </xf>
    <xf numFmtId="1" fontId="3" fillId="0" borderId="7" xfId="3" applyNumberFormat="1" applyFont="1" applyFill="1" applyBorder="1" applyProtection="1">
      <protection locked="0"/>
    </xf>
    <xf numFmtId="1" fontId="3" fillId="0" borderId="17" xfId="3" applyNumberFormat="1" applyFont="1" applyFill="1" applyBorder="1" applyProtection="1">
      <protection locked="0"/>
    </xf>
    <xf numFmtId="0" fontId="4" fillId="2" borderId="37" xfId="0" applyFont="1" applyFill="1" applyBorder="1"/>
    <xf numFmtId="0" fontId="8" fillId="2" borderId="38" xfId="0" applyFont="1" applyFill="1" applyBorder="1"/>
    <xf numFmtId="0" fontId="4" fillId="2" borderId="39" xfId="0" applyFont="1" applyFill="1" applyBorder="1"/>
    <xf numFmtId="0" fontId="4" fillId="2" borderId="40" xfId="0" applyFont="1" applyFill="1" applyBorder="1"/>
    <xf numFmtId="0" fontId="7" fillId="2" borderId="40" xfId="0" applyFont="1" applyFill="1" applyBorder="1"/>
    <xf numFmtId="0" fontId="4" fillId="2" borderId="41" xfId="0" applyFont="1" applyFill="1" applyBorder="1"/>
    <xf numFmtId="0" fontId="9" fillId="2" borderId="0" xfId="0" applyFont="1" applyFill="1" applyBorder="1"/>
    <xf numFmtId="0" fontId="3" fillId="0" borderId="10" xfId="0" applyNumberFormat="1" applyFont="1" applyBorder="1" applyProtection="1">
      <protection locked="0"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3" fillId="0" borderId="10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10" fillId="0" borderId="0" xfId="0" applyFont="1" applyProtection="1"/>
    <xf numFmtId="0" fontId="3" fillId="0" borderId="0" xfId="0" applyFont="1" applyAlignment="1" applyProtection="1"/>
    <xf numFmtId="0" fontId="13" fillId="0" borderId="0" xfId="0" applyFont="1" applyAlignment="1" applyProtection="1"/>
    <xf numFmtId="0" fontId="13" fillId="0" borderId="0" xfId="0" applyFont="1" applyProtection="1"/>
    <xf numFmtId="0" fontId="3" fillId="0" borderId="0" xfId="0" applyFont="1" applyProtection="1"/>
    <xf numFmtId="0" fontId="10" fillId="0" borderId="10" xfId="0" applyNumberFormat="1" applyFont="1" applyBorder="1" applyProtection="1"/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0" borderId="0" xfId="3" applyBorder="1" applyProtection="1"/>
    <xf numFmtId="0" fontId="3" fillId="0" borderId="0" xfId="0" applyNumberFormat="1" applyFont="1" applyFill="1" applyBorder="1" applyProtection="1"/>
    <xf numFmtId="0" fontId="3" fillId="0" borderId="0" xfId="0" applyNumberFormat="1" applyFont="1" applyFill="1" applyAlignment="1" applyProtection="1"/>
    <xf numFmtId="0" fontId="3" fillId="0" borderId="0" xfId="0" applyNumberFormat="1" applyFont="1" applyBorder="1" applyAlignment="1" applyProtection="1"/>
    <xf numFmtId="0" fontId="3" fillId="0" borderId="0" xfId="0" applyNumberFormat="1" applyFont="1" applyAlignment="1" applyProtection="1"/>
    <xf numFmtId="0" fontId="10" fillId="0" borderId="0" xfId="0" applyNumberFormat="1" applyFont="1" applyAlignment="1" applyProtection="1"/>
    <xf numFmtId="0" fontId="3" fillId="0" borderId="0" xfId="0" applyNumberFormat="1" applyFont="1" applyFill="1" applyAlignment="1" applyProtection="1">
      <alignment horizontal="left"/>
    </xf>
    <xf numFmtId="0" fontId="10" fillId="0" borderId="0" xfId="0" applyNumberFormat="1" applyFont="1" applyFill="1" applyAlignment="1" applyProtection="1">
      <alignment horizontal="center"/>
    </xf>
    <xf numFmtId="0" fontId="10" fillId="0" borderId="0" xfId="0" applyNumberFormat="1" applyFont="1" applyAlignment="1" applyProtection="1">
      <alignment horizontal="right"/>
    </xf>
    <xf numFmtId="0" fontId="14" fillId="0" borderId="0" xfId="0" applyFont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3" fillId="0" borderId="10" xfId="3" applyBorder="1" applyProtection="1">
      <protection locked="0"/>
    </xf>
    <xf numFmtId="0" fontId="17" fillId="2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20" fillId="4" borderId="0" xfId="0" applyFont="1" applyFill="1" applyAlignment="1">
      <alignment vertical="center"/>
    </xf>
    <xf numFmtId="0" fontId="22" fillId="2" borderId="0" xfId="6" applyFont="1" applyFill="1" applyBorder="1" applyAlignment="1" applyProtection="1"/>
    <xf numFmtId="0" fontId="20" fillId="4" borderId="0" xfId="0" applyFont="1" applyFill="1"/>
    <xf numFmtId="49" fontId="10" fillId="6" borderId="52" xfId="0" applyNumberFormat="1" applyFont="1" applyFill="1" applyBorder="1" applyAlignment="1" applyProtection="1">
      <alignment horizontal="center" vertical="center"/>
    </xf>
    <xf numFmtId="49" fontId="3" fillId="0" borderId="42" xfId="0" applyNumberFormat="1" applyFont="1" applyFill="1" applyBorder="1" applyAlignment="1" applyProtection="1">
      <alignment horizontal="center" vertical="center"/>
    </xf>
    <xf numFmtId="49" fontId="10" fillId="6" borderId="42" xfId="0" applyNumberFormat="1" applyFont="1" applyFill="1" applyBorder="1" applyAlignment="1" applyProtection="1">
      <alignment horizontal="center" vertical="center"/>
    </xf>
    <xf numFmtId="0" fontId="3" fillId="0" borderId="42" xfId="0" applyNumberFormat="1" applyFont="1" applyFill="1" applyBorder="1" applyAlignment="1" applyProtection="1">
      <alignment horizontal="center" vertical="center"/>
    </xf>
    <xf numFmtId="1" fontId="3" fillId="0" borderId="5" xfId="2" applyNumberFormat="1" applyFont="1" applyFill="1" applyBorder="1" applyProtection="1">
      <protection locked="0"/>
    </xf>
    <xf numFmtId="1" fontId="3" fillId="0" borderId="3" xfId="2" applyNumberFormat="1" applyFont="1" applyFill="1" applyBorder="1" applyProtection="1">
      <protection locked="0"/>
    </xf>
    <xf numFmtId="1" fontId="3" fillId="0" borderId="2" xfId="2" applyNumberFormat="1" applyFont="1" applyFill="1" applyBorder="1" applyProtection="1">
      <protection locked="0"/>
    </xf>
    <xf numFmtId="1" fontId="3" fillId="0" borderId="14" xfId="2" applyNumberFormat="1" applyFont="1" applyFill="1" applyBorder="1" applyProtection="1">
      <protection locked="0"/>
    </xf>
    <xf numFmtId="1" fontId="3" fillId="0" borderId="35" xfId="2" applyNumberFormat="1" applyFont="1" applyFill="1" applyBorder="1" applyProtection="1">
      <protection locked="0"/>
    </xf>
    <xf numFmtId="1" fontId="3" fillId="0" borderId="16" xfId="3" applyNumberFormat="1" applyFont="1" applyFill="1" applyBorder="1" applyProtection="1">
      <protection locked="0"/>
    </xf>
    <xf numFmtId="0" fontId="18" fillId="9" borderId="29" xfId="0" applyNumberFormat="1" applyFont="1" applyFill="1" applyBorder="1" applyAlignment="1" applyProtection="1">
      <alignment horizontal="center"/>
    </xf>
    <xf numFmtId="0" fontId="18" fillId="9" borderId="33" xfId="0" applyNumberFormat="1" applyFont="1" applyFill="1" applyBorder="1" applyAlignment="1" applyProtection="1">
      <alignment horizontal="center"/>
    </xf>
    <xf numFmtId="0" fontId="18" fillId="9" borderId="30" xfId="0" applyNumberFormat="1" applyFont="1" applyFill="1" applyBorder="1" applyAlignment="1" applyProtection="1">
      <alignment horizontal="center"/>
    </xf>
    <xf numFmtId="0" fontId="18" fillId="9" borderId="31" xfId="0" applyNumberFormat="1" applyFont="1" applyFill="1" applyBorder="1" applyAlignment="1" applyProtection="1">
      <alignment horizontal="center"/>
    </xf>
    <xf numFmtId="0" fontId="18" fillId="9" borderId="27" xfId="0" applyNumberFormat="1" applyFont="1" applyFill="1" applyBorder="1" applyAlignment="1" applyProtection="1">
      <alignment horizontal="center"/>
    </xf>
    <xf numFmtId="49" fontId="3" fillId="11" borderId="33" xfId="0" applyNumberFormat="1" applyFont="1" applyFill="1" applyBorder="1" applyAlignment="1" applyProtection="1">
      <alignment horizontal="center"/>
    </xf>
    <xf numFmtId="1" fontId="10" fillId="11" borderId="29" xfId="0" applyNumberFormat="1" applyFont="1" applyFill="1" applyBorder="1" applyProtection="1"/>
    <xf numFmtId="1" fontId="10" fillId="11" borderId="30" xfId="0" applyNumberFormat="1" applyFont="1" applyFill="1" applyBorder="1" applyProtection="1"/>
    <xf numFmtId="1" fontId="10" fillId="11" borderId="31" xfId="0" applyNumberFormat="1" applyFont="1" applyFill="1" applyBorder="1" applyProtection="1"/>
    <xf numFmtId="1" fontId="3" fillId="11" borderId="15" xfId="2" applyNumberFormat="1" applyFont="1" applyFill="1" applyBorder="1" applyProtection="1"/>
    <xf numFmtId="1" fontId="3" fillId="11" borderId="10" xfId="2" applyNumberFormat="1" applyFont="1" applyFill="1" applyBorder="1" applyProtection="1"/>
    <xf numFmtId="1" fontId="3" fillId="11" borderId="2" xfId="2" applyNumberFormat="1" applyFont="1" applyFill="1" applyBorder="1" applyProtection="1"/>
    <xf numFmtId="0" fontId="28" fillId="11" borderId="50" xfId="0" applyNumberFormat="1" applyFont="1" applyFill="1" applyBorder="1" applyAlignment="1" applyProtection="1">
      <alignment horizontal="left" vertical="justify" wrapText="1"/>
    </xf>
    <xf numFmtId="0" fontId="2" fillId="0" borderId="42" xfId="0" applyNumberFormat="1" applyFont="1" applyBorder="1" applyAlignment="1" applyProtection="1">
      <alignment horizontal="left" vertical="center" wrapText="1" indent="1"/>
    </xf>
    <xf numFmtId="0" fontId="3" fillId="0" borderId="42" xfId="0" applyNumberFormat="1" applyFont="1" applyBorder="1" applyAlignment="1" applyProtection="1">
      <alignment horizontal="left" vertical="center" wrapText="1" indent="1"/>
    </xf>
    <xf numFmtId="49" fontId="2" fillId="0" borderId="42" xfId="0" applyNumberFormat="1" applyFont="1" applyFill="1" applyBorder="1" applyAlignment="1" applyProtection="1">
      <alignment horizontal="center" vertical="center"/>
    </xf>
    <xf numFmtId="0" fontId="2" fillId="0" borderId="42" xfId="0" applyNumberFormat="1" applyFont="1" applyBorder="1" applyAlignment="1" applyProtection="1">
      <alignment horizontal="left" vertical="center" wrapText="1"/>
    </xf>
    <xf numFmtId="0" fontId="3" fillId="0" borderId="42" xfId="0" applyNumberFormat="1" applyFont="1" applyBorder="1" applyAlignment="1" applyProtection="1">
      <alignment horizontal="left" vertical="center" wrapText="1"/>
    </xf>
    <xf numFmtId="0" fontId="28" fillId="9" borderId="52" xfId="0" applyNumberFormat="1" applyFont="1" applyFill="1" applyBorder="1" applyAlignment="1" applyProtection="1">
      <alignment vertical="center" wrapText="1"/>
    </xf>
    <xf numFmtId="0" fontId="28" fillId="9" borderId="42" xfId="0" applyNumberFormat="1" applyFont="1" applyFill="1" applyBorder="1" applyAlignment="1" applyProtection="1">
      <alignment vertical="center" wrapText="1"/>
    </xf>
    <xf numFmtId="0" fontId="3" fillId="9" borderId="10" xfId="0" applyNumberFormat="1" applyFont="1" applyFill="1" applyBorder="1" applyProtection="1"/>
    <xf numFmtId="49" fontId="3" fillId="9" borderId="1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18" fillId="9" borderId="32" xfId="0" applyNumberFormat="1" applyFont="1" applyFill="1" applyBorder="1" applyAlignment="1" applyProtection="1">
      <alignment horizontal="center"/>
    </xf>
    <xf numFmtId="1" fontId="10" fillId="11" borderId="22" xfId="0" applyNumberFormat="1" applyFont="1" applyFill="1" applyBorder="1" applyProtection="1"/>
    <xf numFmtId="1" fontId="10" fillId="11" borderId="21" xfId="0" applyNumberFormat="1" applyFont="1" applyFill="1" applyBorder="1" applyProtection="1"/>
    <xf numFmtId="1" fontId="10" fillId="11" borderId="24" xfId="0" applyNumberFormat="1" applyFont="1" applyFill="1" applyBorder="1" applyProtection="1"/>
    <xf numFmtId="1" fontId="10" fillId="11" borderId="19" xfId="0" applyNumberFormat="1" applyFont="1" applyFill="1" applyBorder="1" applyProtection="1"/>
    <xf numFmtId="1" fontId="10" fillId="11" borderId="12" xfId="0" applyNumberFormat="1" applyFont="1" applyFill="1" applyBorder="1" applyProtection="1"/>
    <xf numFmtId="1" fontId="10" fillId="11" borderId="18" xfId="0" applyNumberFormat="1" applyFont="1" applyFill="1" applyBorder="1" applyProtection="1"/>
    <xf numFmtId="1" fontId="10" fillId="11" borderId="48" xfId="0" applyNumberFormat="1" applyFont="1" applyFill="1" applyBorder="1" applyProtection="1"/>
    <xf numFmtId="1" fontId="10" fillId="11" borderId="5" xfId="0" applyNumberFormat="1" applyFont="1" applyFill="1" applyBorder="1" applyProtection="1"/>
    <xf numFmtId="1" fontId="10" fillId="11" borderId="3" xfId="0" applyNumberFormat="1" applyFont="1" applyFill="1" applyBorder="1" applyProtection="1"/>
    <xf numFmtId="1" fontId="3" fillId="0" borderId="36" xfId="2" applyNumberFormat="1" applyFont="1" applyFill="1" applyBorder="1" applyProtection="1">
      <protection locked="0"/>
    </xf>
    <xf numFmtId="1" fontId="10" fillId="11" borderId="14" xfId="0" applyNumberFormat="1" applyFont="1" applyFill="1" applyBorder="1" applyProtection="1"/>
    <xf numFmtId="0" fontId="10" fillId="0" borderId="0" xfId="0" applyNumberFormat="1" applyFont="1" applyFill="1" applyAlignment="1" applyProtection="1">
      <alignment horizontal="left"/>
      <protection locked="0"/>
    </xf>
    <xf numFmtId="0" fontId="31" fillId="0" borderId="10" xfId="7" applyFont="1" applyBorder="1" applyAlignment="1" applyProtection="1">
      <alignment horizontal="left" vertical="center" wrapText="1"/>
      <protection locked="0"/>
    </xf>
    <xf numFmtId="0" fontId="29" fillId="8" borderId="10" xfId="7" applyFont="1" applyFill="1" applyBorder="1" applyAlignment="1" applyProtection="1">
      <alignment horizontal="center" vertical="center" wrapText="1"/>
      <protection locked="0"/>
    </xf>
    <xf numFmtId="0" fontId="30" fillId="0" borderId="10" xfId="7" applyFont="1" applyBorder="1" applyAlignment="1" applyProtection="1">
      <alignment wrapText="1"/>
      <protection locked="0"/>
    </xf>
    <xf numFmtId="0" fontId="10" fillId="0" borderId="10" xfId="7" applyFont="1" applyBorder="1" applyProtection="1">
      <protection locked="0"/>
    </xf>
    <xf numFmtId="0" fontId="10" fillId="8" borderId="10" xfId="7" applyFont="1" applyFill="1" applyBorder="1" applyProtection="1">
      <protection locked="0"/>
    </xf>
    <xf numFmtId="0" fontId="2" fillId="0" borderId="10" xfId="7" applyFont="1" applyBorder="1" applyAlignment="1" applyProtection="1">
      <alignment horizontal="center"/>
      <protection locked="0"/>
    </xf>
    <xf numFmtId="0" fontId="23" fillId="0" borderId="0" xfId="0" applyFont="1" applyBorder="1" applyAlignment="1">
      <alignment horizontal="left" vertical="center" wrapText="1"/>
    </xf>
    <xf numFmtId="0" fontId="17" fillId="2" borderId="44" xfId="0" applyFont="1" applyFill="1" applyBorder="1" applyAlignment="1">
      <alignment horizontal="center"/>
    </xf>
    <xf numFmtId="0" fontId="17" fillId="2" borderId="45" xfId="0" applyFont="1" applyFill="1" applyBorder="1" applyAlignment="1">
      <alignment horizontal="center"/>
    </xf>
    <xf numFmtId="0" fontId="17" fillId="2" borderId="46" xfId="0" applyFont="1" applyFill="1" applyBorder="1" applyAlignment="1">
      <alignment horizontal="center"/>
    </xf>
    <xf numFmtId="0" fontId="21" fillId="2" borderId="0" xfId="6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9" fillId="7" borderId="0" xfId="6" applyFont="1" applyFill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left"/>
      <protection locked="0"/>
    </xf>
    <xf numFmtId="0" fontId="10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10" xfId="0" applyNumberFormat="1" applyFont="1" applyBorder="1" applyAlignment="1" applyProtection="1">
      <alignment horizontal="center" vertical="center" textRotation="90" wrapText="1"/>
    </xf>
    <xf numFmtId="0" fontId="3" fillId="0" borderId="8" xfId="0" applyNumberFormat="1" applyFont="1" applyBorder="1" applyAlignment="1" applyProtection="1">
      <alignment horizontal="center" vertical="center" textRotation="90" wrapText="1"/>
    </xf>
    <xf numFmtId="0" fontId="0" fillId="0" borderId="10" xfId="0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3" fillId="0" borderId="6" xfId="0" applyNumberFormat="1" applyFont="1" applyBorder="1" applyAlignment="1" applyProtection="1">
      <alignment horizontal="center" vertical="center" textRotation="90" wrapText="1"/>
    </xf>
    <xf numFmtId="0" fontId="3" fillId="0" borderId="7" xfId="0" applyNumberFormat="1" applyFont="1" applyBorder="1" applyAlignment="1" applyProtection="1">
      <alignment horizontal="center" vertical="center" textRotation="90" wrapText="1"/>
    </xf>
    <xf numFmtId="0" fontId="3" fillId="0" borderId="17" xfId="0" applyNumberFormat="1" applyFont="1" applyBorder="1" applyAlignment="1" applyProtection="1">
      <alignment horizontal="center" vertical="center" textRotation="90" wrapText="1"/>
    </xf>
    <xf numFmtId="0" fontId="3" fillId="0" borderId="10" xfId="0" applyNumberFormat="1" applyFont="1" applyBorder="1" applyAlignment="1" applyProtection="1">
      <alignment horizontal="center" vertical="center" wrapText="1"/>
    </xf>
    <xf numFmtId="0" fontId="2" fillId="0" borderId="28" xfId="0" applyNumberFormat="1" applyFont="1" applyBorder="1" applyAlignment="1" applyProtection="1">
      <alignment horizontal="center" vertical="center" textRotation="90" wrapText="1"/>
    </xf>
    <xf numFmtId="0" fontId="3" fillId="0" borderId="28" xfId="0" applyNumberFormat="1" applyFont="1" applyBorder="1" applyAlignment="1" applyProtection="1">
      <alignment horizontal="center" vertical="center" textRotation="90" wrapText="1"/>
    </xf>
    <xf numFmtId="0" fontId="3" fillId="0" borderId="34" xfId="0" applyNumberFormat="1" applyFont="1" applyBorder="1" applyAlignment="1" applyProtection="1">
      <alignment horizontal="center" vertical="center" textRotation="90" wrapText="1"/>
    </xf>
    <xf numFmtId="0" fontId="3" fillId="0" borderId="1" xfId="0" applyNumberFormat="1" applyFont="1" applyBorder="1" applyAlignment="1" applyProtection="1">
      <alignment horizontal="center" vertical="center" textRotation="90" wrapText="1"/>
    </xf>
    <xf numFmtId="0" fontId="3" fillId="0" borderId="25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0" fillId="10" borderId="11" xfId="0" applyNumberFormat="1" applyFont="1" applyFill="1" applyBorder="1" applyAlignment="1" applyProtection="1">
      <alignment horizontal="center" vertical="center" textRotation="90" wrapText="1"/>
    </xf>
    <xf numFmtId="0" fontId="10" fillId="10" borderId="12" xfId="0" applyNumberFormat="1" applyFont="1" applyFill="1" applyBorder="1" applyAlignment="1" applyProtection="1">
      <alignment horizontal="center" vertical="center" textRotation="90" wrapText="1"/>
    </xf>
    <xf numFmtId="0" fontId="10" fillId="10" borderId="18" xfId="0" applyNumberFormat="1" applyFont="1" applyFill="1" applyBorder="1" applyAlignment="1" applyProtection="1">
      <alignment horizontal="center" vertical="center" textRotation="90" wrapText="1"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10" borderId="5" xfId="0" applyNumberFormat="1" applyFont="1" applyFill="1" applyBorder="1" applyAlignment="1" applyProtection="1">
      <alignment horizontal="center" vertical="center" textRotation="90" wrapText="1"/>
    </xf>
    <xf numFmtId="0" fontId="10" fillId="10" borderId="13" xfId="0" applyNumberFormat="1" applyFont="1" applyFill="1" applyBorder="1" applyAlignment="1" applyProtection="1">
      <alignment horizontal="center" vertical="center" textRotation="90" wrapText="1"/>
    </xf>
    <xf numFmtId="0" fontId="3" fillId="0" borderId="47" xfId="0" applyNumberFormat="1" applyFont="1" applyBorder="1" applyAlignment="1" applyProtection="1">
      <alignment horizontal="center" vertical="center" wrapText="1"/>
    </xf>
    <xf numFmtId="0" fontId="3" fillId="0" borderId="49" xfId="0" applyNumberFormat="1" applyFont="1" applyBorder="1" applyAlignment="1" applyProtection="1">
      <alignment horizontal="center" vertical="center" wrapText="1"/>
    </xf>
    <xf numFmtId="0" fontId="3" fillId="0" borderId="20" xfId="0" applyNumberFormat="1" applyFont="1" applyBorder="1" applyAlignment="1" applyProtection="1">
      <alignment horizontal="center" vertical="center" textRotation="90" wrapText="1"/>
    </xf>
    <xf numFmtId="0" fontId="3" fillId="0" borderId="21" xfId="0" applyNumberFormat="1" applyFont="1" applyBorder="1" applyAlignment="1" applyProtection="1">
      <alignment horizontal="center" vertical="center" textRotation="90" wrapText="1"/>
    </xf>
    <xf numFmtId="0" fontId="3" fillId="0" borderId="26" xfId="0" applyNumberFormat="1" applyFont="1" applyBorder="1" applyAlignment="1" applyProtection="1">
      <alignment horizontal="center" vertical="center" textRotation="90" wrapText="1"/>
    </xf>
    <xf numFmtId="0" fontId="3" fillId="0" borderId="4" xfId="0" applyNumberFormat="1" applyFont="1" applyBorder="1" applyAlignment="1" applyProtection="1">
      <alignment horizontal="center" vertical="center" textRotation="90" wrapText="1"/>
    </xf>
    <xf numFmtId="0" fontId="3" fillId="0" borderId="5" xfId="0" applyNumberFormat="1" applyFont="1" applyBorder="1" applyAlignment="1" applyProtection="1">
      <alignment horizontal="center" vertical="center" textRotation="90" wrapText="1"/>
    </xf>
    <xf numFmtId="0" fontId="3" fillId="0" borderId="13" xfId="0" applyNumberFormat="1" applyFont="1" applyBorder="1" applyAlignment="1" applyProtection="1">
      <alignment horizontal="center" vertical="center" textRotation="90" wrapText="1"/>
    </xf>
    <xf numFmtId="0" fontId="3" fillId="0" borderId="20" xfId="0" applyNumberFormat="1" applyFont="1" applyBorder="1" applyAlignment="1" applyProtection="1">
      <alignment horizontal="center" vertical="center" wrapText="1"/>
    </xf>
    <xf numFmtId="0" fontId="3" fillId="0" borderId="4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10" fillId="10" borderId="20" xfId="0" applyNumberFormat="1" applyFont="1" applyFill="1" applyBorder="1" applyAlignment="1" applyProtection="1">
      <alignment horizontal="center" vertical="center" textRotation="90" wrapText="1"/>
    </xf>
    <xf numFmtId="0" fontId="10" fillId="10" borderId="21" xfId="0" applyNumberFormat="1" applyFont="1" applyFill="1" applyBorder="1" applyAlignment="1" applyProtection="1">
      <alignment horizontal="center" vertical="center" textRotation="90" wrapText="1"/>
    </xf>
    <xf numFmtId="0" fontId="10" fillId="10" borderId="26" xfId="0" applyNumberFormat="1" applyFont="1" applyFill="1" applyBorder="1" applyAlignment="1" applyProtection="1">
      <alignment horizontal="center" vertical="center" textRotation="90" wrapText="1"/>
    </xf>
    <xf numFmtId="0" fontId="3" fillId="10" borderId="1" xfId="0" applyNumberFormat="1" applyFont="1" applyFill="1" applyBorder="1" applyAlignment="1" applyProtection="1">
      <alignment horizontal="center" vertical="center" textRotation="90" wrapText="1"/>
    </xf>
    <xf numFmtId="0" fontId="3" fillId="10" borderId="25" xfId="0" applyNumberFormat="1" applyFont="1" applyFill="1" applyBorder="1" applyAlignment="1" applyProtection="1">
      <alignment horizontal="center" vertical="center" textRotation="90" wrapText="1"/>
    </xf>
    <xf numFmtId="0" fontId="3" fillId="0" borderId="4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3" fillId="0" borderId="51" xfId="0" applyNumberFormat="1" applyFont="1" applyBorder="1" applyAlignment="1" applyProtection="1">
      <alignment horizontal="center" vertical="center" wrapText="1"/>
    </xf>
  </cellXfs>
  <cellStyles count="13">
    <cellStyle name="Hyperlink 2" xfId="1"/>
    <cellStyle name="Normal 2" xfId="2"/>
    <cellStyle name="Normal 2 2" xfId="9"/>
    <cellStyle name="Normal 3" xfId="3"/>
    <cellStyle name="Normal 4" xfId="7"/>
    <cellStyle name="Normal_Sheet1" xfId="4"/>
    <cellStyle name="Percent 2" xfId="10"/>
    <cellStyle name="Percent 3" xfId="8"/>
    <cellStyle name="Нормален" xfId="0" builtinId="0"/>
    <cellStyle name="Нормален 2" xfId="5"/>
    <cellStyle name="Нормален 2 2" xfId="11"/>
    <cellStyle name="Хипервръзка" xfId="6" builtinId="8"/>
    <cellStyle name="Хипервръзка 2" xfId="12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RowHeight="15" x14ac:dyDescent="0.2"/>
  <cols>
    <col min="1" max="8" width="9.140625" style="68"/>
    <col min="9" max="9" width="17.28515625" style="68" customWidth="1"/>
    <col min="10" max="10" width="29.42578125" style="68" customWidth="1"/>
    <col min="11" max="11" width="22.28515625" style="68" customWidth="1"/>
    <col min="12" max="16384" width="9.140625" style="68"/>
  </cols>
  <sheetData>
    <row r="2" spans="1:11" s="64" customFormat="1" ht="15.75" x14ac:dyDescent="0.2">
      <c r="A2" s="125" t="s">
        <v>40</v>
      </c>
      <c r="B2" s="125"/>
      <c r="C2" s="125"/>
      <c r="D2" s="125"/>
      <c r="E2" s="125"/>
      <c r="F2" s="125"/>
      <c r="G2" s="125"/>
      <c r="H2" s="125"/>
      <c r="I2" s="125"/>
      <c r="J2" s="125"/>
      <c r="K2" s="63"/>
    </row>
    <row r="3" spans="1:11" s="66" customFormat="1" ht="15.75" x14ac:dyDescent="0.2">
      <c r="A3" s="125" t="s">
        <v>41</v>
      </c>
      <c r="B3" s="125"/>
      <c r="C3" s="125"/>
      <c r="D3" s="125"/>
      <c r="E3" s="125"/>
      <c r="F3" s="125"/>
      <c r="G3" s="125"/>
      <c r="H3" s="125"/>
      <c r="I3" s="125"/>
      <c r="J3" s="125"/>
      <c r="K3" s="65"/>
    </row>
    <row r="4" spans="1:11" s="66" customFormat="1" ht="15.75" x14ac:dyDescent="0.2">
      <c r="A4" s="125" t="s">
        <v>42</v>
      </c>
      <c r="B4" s="125"/>
      <c r="C4" s="125"/>
      <c r="D4" s="125"/>
      <c r="E4" s="125"/>
      <c r="F4" s="125"/>
      <c r="G4" s="125"/>
      <c r="H4" s="125"/>
      <c r="I4" s="125"/>
      <c r="J4" s="125"/>
      <c r="K4" s="65"/>
    </row>
    <row r="5" spans="1:11" s="66" customFormat="1" ht="15.75" x14ac:dyDescent="0.2">
      <c r="A5" s="125" t="s">
        <v>45</v>
      </c>
      <c r="B5" s="125"/>
      <c r="C5" s="125"/>
      <c r="D5" s="125"/>
      <c r="E5" s="125"/>
      <c r="F5" s="125"/>
      <c r="G5" s="125"/>
      <c r="H5" s="125"/>
      <c r="I5" s="125"/>
      <c r="J5" s="125"/>
      <c r="K5" s="65"/>
    </row>
    <row r="6" spans="1:11" s="66" customFormat="1" ht="15.75" x14ac:dyDescent="0.2">
      <c r="A6" s="125" t="s">
        <v>44</v>
      </c>
      <c r="B6" s="125"/>
      <c r="C6" s="125"/>
      <c r="D6" s="125"/>
      <c r="E6" s="125"/>
      <c r="F6" s="125"/>
      <c r="G6" s="125"/>
      <c r="H6" s="125"/>
      <c r="I6" s="125"/>
      <c r="J6" s="125"/>
      <c r="K6" s="65"/>
    </row>
    <row r="7" spans="1:11" s="66" customFormat="1" ht="15.75" x14ac:dyDescent="0.2">
      <c r="A7" s="125" t="s">
        <v>46</v>
      </c>
      <c r="B7" s="125"/>
      <c r="C7" s="125"/>
      <c r="D7" s="125"/>
      <c r="E7" s="125"/>
      <c r="F7" s="125"/>
      <c r="G7" s="125"/>
      <c r="H7" s="125"/>
      <c r="I7" s="125"/>
      <c r="J7" s="125"/>
      <c r="K7" s="65"/>
    </row>
    <row r="8" spans="1:11" s="66" customFormat="1" ht="15.75" x14ac:dyDescent="0.2">
      <c r="A8" s="125" t="s">
        <v>43</v>
      </c>
      <c r="B8" s="125"/>
      <c r="C8" s="125"/>
      <c r="D8" s="125"/>
      <c r="E8" s="125"/>
      <c r="F8" s="125"/>
      <c r="G8" s="125"/>
      <c r="H8" s="125"/>
      <c r="I8" s="125"/>
      <c r="J8" s="125"/>
      <c r="K8" s="65"/>
    </row>
    <row r="9" spans="1:11" ht="16.5" thickBot="1" x14ac:dyDescent="0.3">
      <c r="A9" s="24"/>
      <c r="B9" s="25"/>
      <c r="C9" s="2"/>
      <c r="D9" s="67"/>
      <c r="E9" s="24"/>
      <c r="F9" s="24"/>
      <c r="G9" s="24"/>
      <c r="H9" s="24"/>
      <c r="I9" s="24"/>
      <c r="J9" s="26"/>
      <c r="K9" s="24"/>
    </row>
    <row r="10" spans="1:11" ht="16.5" thickBot="1" x14ac:dyDescent="0.3">
      <c r="A10" s="122" t="s">
        <v>48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4"/>
    </row>
    <row r="11" spans="1:11" ht="16.5" thickTop="1" x14ac:dyDescent="0.25">
      <c r="A11" s="31"/>
      <c r="B11" s="25"/>
      <c r="C11" s="27"/>
      <c r="D11" s="27"/>
      <c r="E11" s="27"/>
      <c r="F11" s="27"/>
      <c r="G11" s="27"/>
      <c r="H11" s="27"/>
      <c r="I11" s="27"/>
      <c r="J11" s="27"/>
      <c r="K11" s="32"/>
    </row>
    <row r="12" spans="1:11" ht="15.75" x14ac:dyDescent="0.25">
      <c r="A12" s="31"/>
      <c r="B12" s="25"/>
      <c r="C12" s="37" t="s">
        <v>51</v>
      </c>
      <c r="D12" s="37"/>
      <c r="E12" s="37"/>
      <c r="F12" s="37"/>
      <c r="G12" s="37"/>
      <c r="H12" s="37"/>
      <c r="I12" s="37"/>
      <c r="J12" s="37"/>
      <c r="K12" s="32"/>
    </row>
    <row r="13" spans="1:11" ht="15.75" x14ac:dyDescent="0.25">
      <c r="A13" s="31"/>
      <c r="B13" s="25"/>
      <c r="C13" s="37" t="s">
        <v>49</v>
      </c>
      <c r="D13" s="37"/>
      <c r="E13" s="37"/>
      <c r="F13" s="37"/>
      <c r="G13" s="37"/>
      <c r="H13" s="37"/>
      <c r="I13" s="37"/>
      <c r="J13" s="37"/>
      <c r="K13" s="32"/>
    </row>
    <row r="14" spans="1:11" ht="16.5" thickBot="1" x14ac:dyDescent="0.3">
      <c r="A14" s="33"/>
      <c r="B14" s="34"/>
      <c r="C14" s="35"/>
      <c r="D14" s="34"/>
      <c r="E14" s="34"/>
      <c r="F14" s="34"/>
      <c r="G14" s="34"/>
      <c r="H14" s="34"/>
      <c r="I14" s="34"/>
      <c r="J14" s="34"/>
      <c r="K14" s="36"/>
    </row>
    <row r="15" spans="1:11" ht="46.5" customHeight="1" thickTop="1" x14ac:dyDescent="0.2">
      <c r="A15" s="121" t="s">
        <v>60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</row>
    <row r="16" spans="1:11" ht="46.5" customHeight="1" x14ac:dyDescent="0.2">
      <c r="A16" s="121" t="s">
        <v>61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</row>
    <row r="17" spans="1:11" ht="46.5" customHeight="1" x14ac:dyDescent="0.2">
      <c r="A17" s="121" t="s">
        <v>62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</row>
    <row r="18" spans="1:11" ht="46.5" customHeight="1" x14ac:dyDescent="0.2">
      <c r="A18" s="121" t="s">
        <v>63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</row>
    <row r="19" spans="1:11" ht="46.5" customHeight="1" x14ac:dyDescent="0.2">
      <c r="A19" s="121" t="s">
        <v>64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</row>
    <row r="20" spans="1:11" ht="46.5" customHeight="1" x14ac:dyDescent="0.2">
      <c r="A20" s="121" t="s">
        <v>65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</row>
    <row r="21" spans="1:11" ht="46.5" customHeight="1" x14ac:dyDescent="0.2">
      <c r="A21" s="121" t="s">
        <v>66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</row>
    <row r="22" spans="1:11" ht="120" customHeight="1" x14ac:dyDescent="0.2">
      <c r="A22" s="121" t="s">
        <v>70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</row>
    <row r="23" spans="1:11" ht="46.5" customHeight="1" x14ac:dyDescent="0.2">
      <c r="A23" s="121" t="s">
        <v>58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</row>
    <row r="24" spans="1:11" ht="46.5" customHeight="1" x14ac:dyDescent="0.2">
      <c r="A24" s="121" t="s">
        <v>67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</row>
    <row r="25" spans="1:11" ht="46.5" customHeight="1" x14ac:dyDescent="0.2">
      <c r="A25" s="121" t="s">
        <v>59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</row>
    <row r="26" spans="1:11" ht="46.5" customHeight="1" x14ac:dyDescent="0.2">
      <c r="A26" s="121" t="s">
        <v>68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</row>
    <row r="27" spans="1:11" ht="6.75" customHeight="1" x14ac:dyDescent="0.2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</row>
    <row r="28" spans="1:11" ht="46.5" customHeight="1" x14ac:dyDescent="0.2">
      <c r="A28" s="121" t="s">
        <v>69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</row>
    <row r="29" spans="1:11" ht="46.5" customHeight="1" x14ac:dyDescent="0.2">
      <c r="A29" s="121" t="s">
        <v>57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tabSelected="1" zoomScale="85" zoomScaleNormal="85" workbookViewId="0">
      <selection activeCell="E79" sqref="E79"/>
    </sheetView>
  </sheetViews>
  <sheetFormatPr defaultRowHeight="12.75" x14ac:dyDescent="0.2"/>
  <cols>
    <col min="1" max="1" width="50.42578125" style="16" customWidth="1"/>
    <col min="2" max="2" width="7.28515625" style="16" customWidth="1"/>
    <col min="3" max="5" width="7.140625" style="16" customWidth="1"/>
    <col min="6" max="6" width="9" style="16" customWidth="1"/>
    <col min="7" max="7" width="7.5703125" style="16" customWidth="1"/>
    <col min="8" max="8" width="8.140625" style="16" customWidth="1"/>
    <col min="9" max="9" width="7.7109375" style="16" customWidth="1"/>
    <col min="10" max="10" width="8" style="16" customWidth="1"/>
    <col min="11" max="17" width="7.7109375" style="16" customWidth="1"/>
    <col min="18" max="18" width="10.140625" style="16" customWidth="1"/>
    <col min="19" max="16384" width="9.140625" style="16"/>
  </cols>
  <sheetData>
    <row r="1" spans="1:21" s="5" customFormat="1" ht="15.75" x14ac:dyDescent="0.25">
      <c r="A1" s="149" t="s">
        <v>71</v>
      </c>
      <c r="B1" s="149"/>
      <c r="C1" s="149"/>
      <c r="D1" s="149"/>
      <c r="E1" s="149"/>
      <c r="F1" s="149"/>
      <c r="G1" s="149"/>
      <c r="H1" s="60"/>
      <c r="I1" s="60"/>
      <c r="J1" s="60"/>
      <c r="K1" s="3" t="s">
        <v>150</v>
      </c>
      <c r="L1" s="39" t="s">
        <v>0</v>
      </c>
      <c r="M1" s="4">
        <v>12</v>
      </c>
      <c r="N1" s="148" t="s">
        <v>151</v>
      </c>
      <c r="O1" s="148"/>
      <c r="P1" s="148"/>
      <c r="Q1" s="148"/>
      <c r="R1" s="148"/>
      <c r="S1" s="127" t="s">
        <v>47</v>
      </c>
      <c r="T1" s="127"/>
      <c r="U1" s="127"/>
    </row>
    <row r="2" spans="1:21" s="5" customFormat="1" ht="13.5" thickBot="1" x14ac:dyDescent="0.25">
      <c r="C2" s="6"/>
      <c r="D2" s="6"/>
      <c r="E2" s="6"/>
      <c r="F2" s="6"/>
      <c r="G2" s="6"/>
    </row>
    <row r="3" spans="1:21" ht="12.75" customHeight="1" x14ac:dyDescent="0.2">
      <c r="A3" s="152" t="s">
        <v>4</v>
      </c>
      <c r="B3" s="154" t="s">
        <v>5</v>
      </c>
      <c r="C3" s="157" t="s">
        <v>6</v>
      </c>
      <c r="D3" s="160" t="s">
        <v>7</v>
      </c>
      <c r="E3" s="161"/>
      <c r="F3" s="162"/>
      <c r="G3" s="142" t="s">
        <v>50</v>
      </c>
      <c r="H3" s="166" t="s">
        <v>54</v>
      </c>
      <c r="I3" s="163" t="s">
        <v>55</v>
      </c>
      <c r="J3" s="168" t="s">
        <v>52</v>
      </c>
      <c r="K3" s="169"/>
      <c r="L3" s="169"/>
      <c r="M3" s="169"/>
      <c r="N3" s="169"/>
      <c r="O3" s="169"/>
      <c r="P3" s="169"/>
      <c r="Q3" s="170"/>
      <c r="R3" s="145" t="s">
        <v>8</v>
      </c>
      <c r="S3" s="135" t="s">
        <v>9</v>
      </c>
    </row>
    <row r="4" spans="1:21" ht="12.75" customHeight="1" x14ac:dyDescent="0.2">
      <c r="A4" s="153"/>
      <c r="B4" s="155"/>
      <c r="C4" s="158"/>
      <c r="D4" s="131" t="s">
        <v>10</v>
      </c>
      <c r="E4" s="131" t="s">
        <v>11</v>
      </c>
      <c r="F4" s="132" t="s">
        <v>53</v>
      </c>
      <c r="G4" s="143"/>
      <c r="H4" s="167"/>
      <c r="I4" s="164"/>
      <c r="J4" s="150" t="s">
        <v>12</v>
      </c>
      <c r="K4" s="131" t="s">
        <v>13</v>
      </c>
      <c r="L4" s="131" t="s">
        <v>14</v>
      </c>
      <c r="M4" s="131" t="s">
        <v>15</v>
      </c>
      <c r="N4" s="138" t="s">
        <v>16</v>
      </c>
      <c r="O4" s="138"/>
      <c r="P4" s="131" t="s">
        <v>17</v>
      </c>
      <c r="Q4" s="139" t="s">
        <v>144</v>
      </c>
      <c r="R4" s="146"/>
      <c r="S4" s="136"/>
    </row>
    <row r="5" spans="1:21" x14ac:dyDescent="0.2">
      <c r="A5" s="153"/>
      <c r="B5" s="155"/>
      <c r="C5" s="158"/>
      <c r="D5" s="131"/>
      <c r="E5" s="131"/>
      <c r="F5" s="143"/>
      <c r="G5" s="143"/>
      <c r="H5" s="167"/>
      <c r="I5" s="164"/>
      <c r="J5" s="150"/>
      <c r="K5" s="131"/>
      <c r="L5" s="131"/>
      <c r="M5" s="131"/>
      <c r="N5" s="131" t="s">
        <v>18</v>
      </c>
      <c r="O5" s="131" t="s">
        <v>19</v>
      </c>
      <c r="P5" s="131"/>
      <c r="Q5" s="140"/>
      <c r="R5" s="146"/>
      <c r="S5" s="136"/>
    </row>
    <row r="6" spans="1:21" x14ac:dyDescent="0.2">
      <c r="A6" s="153"/>
      <c r="B6" s="155"/>
      <c r="C6" s="158"/>
      <c r="D6" s="131"/>
      <c r="E6" s="131"/>
      <c r="F6" s="143"/>
      <c r="G6" s="143"/>
      <c r="H6" s="167"/>
      <c r="I6" s="164"/>
      <c r="J6" s="150"/>
      <c r="K6" s="131"/>
      <c r="L6" s="131"/>
      <c r="M6" s="131"/>
      <c r="N6" s="131"/>
      <c r="O6" s="131"/>
      <c r="P6" s="131"/>
      <c r="Q6" s="140"/>
      <c r="R6" s="146"/>
      <c r="S6" s="136"/>
    </row>
    <row r="7" spans="1:21" ht="12.75" customHeight="1" x14ac:dyDescent="0.2">
      <c r="A7" s="153"/>
      <c r="B7" s="155"/>
      <c r="C7" s="158"/>
      <c r="D7" s="131"/>
      <c r="E7" s="131"/>
      <c r="F7" s="143"/>
      <c r="G7" s="143"/>
      <c r="H7" s="167"/>
      <c r="I7" s="164"/>
      <c r="J7" s="150"/>
      <c r="K7" s="131"/>
      <c r="L7" s="131"/>
      <c r="M7" s="131"/>
      <c r="N7" s="131"/>
      <c r="O7" s="131"/>
      <c r="P7" s="131"/>
      <c r="Q7" s="140"/>
      <c r="R7" s="146"/>
      <c r="S7" s="136"/>
    </row>
    <row r="8" spans="1:21" x14ac:dyDescent="0.2">
      <c r="A8" s="153"/>
      <c r="B8" s="155"/>
      <c r="C8" s="158"/>
      <c r="D8" s="131"/>
      <c r="E8" s="131"/>
      <c r="F8" s="143"/>
      <c r="G8" s="143"/>
      <c r="H8" s="167"/>
      <c r="I8" s="164"/>
      <c r="J8" s="150"/>
      <c r="K8" s="131"/>
      <c r="L8" s="131"/>
      <c r="M8" s="131"/>
      <c r="N8" s="131"/>
      <c r="O8" s="131"/>
      <c r="P8" s="131"/>
      <c r="Q8" s="140"/>
      <c r="R8" s="146"/>
      <c r="S8" s="136"/>
    </row>
    <row r="9" spans="1:21" x14ac:dyDescent="0.2">
      <c r="A9" s="153"/>
      <c r="B9" s="155"/>
      <c r="C9" s="158"/>
      <c r="D9" s="131"/>
      <c r="E9" s="131"/>
      <c r="F9" s="143"/>
      <c r="G9" s="143"/>
      <c r="H9" s="167"/>
      <c r="I9" s="164"/>
      <c r="J9" s="150"/>
      <c r="K9" s="131"/>
      <c r="L9" s="131"/>
      <c r="M9" s="131"/>
      <c r="N9" s="131"/>
      <c r="O9" s="131"/>
      <c r="P9" s="131"/>
      <c r="Q9" s="140"/>
      <c r="R9" s="146"/>
      <c r="S9" s="136"/>
    </row>
    <row r="10" spans="1:21" ht="52.5" customHeight="1" thickBot="1" x14ac:dyDescent="0.25">
      <c r="A10" s="153"/>
      <c r="B10" s="156"/>
      <c r="C10" s="159"/>
      <c r="D10" s="132"/>
      <c r="E10" s="132"/>
      <c r="F10" s="143"/>
      <c r="G10" s="143"/>
      <c r="H10" s="167"/>
      <c r="I10" s="165"/>
      <c r="J10" s="151"/>
      <c r="K10" s="132"/>
      <c r="L10" s="132"/>
      <c r="M10" s="132"/>
      <c r="N10" s="132"/>
      <c r="O10" s="132"/>
      <c r="P10" s="132"/>
      <c r="Q10" s="141"/>
      <c r="R10" s="147"/>
      <c r="S10" s="137"/>
    </row>
    <row r="11" spans="1:21" ht="13.5" thickBot="1" x14ac:dyDescent="0.25">
      <c r="A11" s="79" t="s">
        <v>1</v>
      </c>
      <c r="B11" s="80" t="s">
        <v>2</v>
      </c>
      <c r="C11" s="79">
        <v>1</v>
      </c>
      <c r="D11" s="81">
        <v>2</v>
      </c>
      <c r="E11" s="81">
        <v>3</v>
      </c>
      <c r="F11" s="81">
        <v>4</v>
      </c>
      <c r="G11" s="81">
        <v>5</v>
      </c>
      <c r="H11" s="81">
        <v>6</v>
      </c>
      <c r="I11" s="80">
        <v>7</v>
      </c>
      <c r="J11" s="79">
        <v>8</v>
      </c>
      <c r="K11" s="81">
        <v>9</v>
      </c>
      <c r="L11" s="81">
        <v>10</v>
      </c>
      <c r="M11" s="81">
        <v>11</v>
      </c>
      <c r="N11" s="81">
        <v>12</v>
      </c>
      <c r="O11" s="81">
        <v>13</v>
      </c>
      <c r="P11" s="81">
        <v>14</v>
      </c>
      <c r="Q11" s="82">
        <v>15</v>
      </c>
      <c r="R11" s="102">
        <v>16</v>
      </c>
      <c r="S11" s="83">
        <v>17</v>
      </c>
    </row>
    <row r="12" spans="1:21" ht="28.5" x14ac:dyDescent="0.2">
      <c r="A12" s="97" t="s">
        <v>73</v>
      </c>
      <c r="B12" s="69" t="s">
        <v>74</v>
      </c>
      <c r="C12" s="76">
        <v>12</v>
      </c>
      <c r="D12" s="22">
        <v>126</v>
      </c>
      <c r="E12" s="22">
        <v>2</v>
      </c>
      <c r="F12" s="22"/>
      <c r="G12" s="22"/>
      <c r="H12" s="88">
        <f>G12+F12+E12+D12</f>
        <v>128</v>
      </c>
      <c r="I12" s="103">
        <f>SUM(C12+H12)</f>
        <v>140</v>
      </c>
      <c r="J12" s="113">
        <f>SUM(K12,L12,M12,N12,O12)</f>
        <v>133</v>
      </c>
      <c r="K12" s="22">
        <v>119</v>
      </c>
      <c r="L12" s="22">
        <v>3</v>
      </c>
      <c r="M12" s="22">
        <v>4</v>
      </c>
      <c r="N12" s="22">
        <v>2</v>
      </c>
      <c r="O12" s="22">
        <v>5</v>
      </c>
      <c r="P12" s="22">
        <v>130</v>
      </c>
      <c r="Q12" s="77">
        <v>2</v>
      </c>
      <c r="R12" s="106">
        <f>I12-J12</f>
        <v>7</v>
      </c>
      <c r="S12" s="78">
        <v>3</v>
      </c>
    </row>
    <row r="13" spans="1:21" x14ac:dyDescent="0.2">
      <c r="A13" s="95" t="s">
        <v>139</v>
      </c>
      <c r="B13" s="70" t="s">
        <v>75</v>
      </c>
      <c r="C13" s="73"/>
      <c r="D13" s="21">
        <v>3</v>
      </c>
      <c r="E13" s="21"/>
      <c r="F13" s="21"/>
      <c r="G13" s="21"/>
      <c r="H13" s="89">
        <f t="shared" ref="H13:H36" si="0">G13+F13+E13+D13</f>
        <v>3</v>
      </c>
      <c r="I13" s="104">
        <f t="shared" ref="I13:I36" si="1">SUM(C13+H13)</f>
        <v>3</v>
      </c>
      <c r="J13" s="110">
        <f t="shared" ref="J13:J36" si="2">SUM(K13,L13,M13,N13,O13)</f>
        <v>1</v>
      </c>
      <c r="K13" s="21">
        <v>1</v>
      </c>
      <c r="L13" s="21"/>
      <c r="M13" s="21"/>
      <c r="N13" s="21"/>
      <c r="O13" s="21"/>
      <c r="P13" s="21">
        <v>1</v>
      </c>
      <c r="Q13" s="23"/>
      <c r="R13" s="107">
        <f t="shared" ref="R13:R36" si="3">I13-J13</f>
        <v>2</v>
      </c>
      <c r="S13" s="29"/>
    </row>
    <row r="14" spans="1:21" x14ac:dyDescent="0.2">
      <c r="A14" s="93" t="s">
        <v>76</v>
      </c>
      <c r="B14" s="70" t="s">
        <v>77</v>
      </c>
      <c r="C14" s="73">
        <v>1</v>
      </c>
      <c r="D14" s="21">
        <v>9</v>
      </c>
      <c r="E14" s="21"/>
      <c r="F14" s="21"/>
      <c r="G14" s="21"/>
      <c r="H14" s="89">
        <f t="shared" si="0"/>
        <v>9</v>
      </c>
      <c r="I14" s="104">
        <f t="shared" si="1"/>
        <v>10</v>
      </c>
      <c r="J14" s="110">
        <f t="shared" si="2"/>
        <v>9</v>
      </c>
      <c r="K14" s="21">
        <v>9</v>
      </c>
      <c r="L14" s="21"/>
      <c r="M14" s="21"/>
      <c r="N14" s="21"/>
      <c r="O14" s="21"/>
      <c r="P14" s="21">
        <v>9</v>
      </c>
      <c r="Q14" s="23"/>
      <c r="R14" s="107">
        <f t="shared" si="3"/>
        <v>1</v>
      </c>
      <c r="S14" s="29"/>
    </row>
    <row r="15" spans="1:21" x14ac:dyDescent="0.2">
      <c r="A15" s="93" t="s">
        <v>78</v>
      </c>
      <c r="B15" s="70" t="s">
        <v>79</v>
      </c>
      <c r="C15" s="73"/>
      <c r="D15" s="21">
        <v>6</v>
      </c>
      <c r="E15" s="21">
        <v>1</v>
      </c>
      <c r="F15" s="21"/>
      <c r="G15" s="21"/>
      <c r="H15" s="89">
        <f t="shared" ref="H15:H17" si="4">G15+F15+E15+D15</f>
        <v>7</v>
      </c>
      <c r="I15" s="104">
        <f t="shared" ref="I15:I17" si="5">SUM(C15+H15)</f>
        <v>7</v>
      </c>
      <c r="J15" s="110">
        <f t="shared" ref="J15:J17" si="6">SUM(K15,L15,M15,N15,O15)</f>
        <v>5</v>
      </c>
      <c r="K15" s="21">
        <v>2</v>
      </c>
      <c r="L15" s="21">
        <v>1</v>
      </c>
      <c r="M15" s="21"/>
      <c r="N15" s="21">
        <v>2</v>
      </c>
      <c r="O15" s="21"/>
      <c r="P15" s="21">
        <v>5</v>
      </c>
      <c r="Q15" s="23"/>
      <c r="R15" s="107">
        <f t="shared" ref="R15:R17" si="7">I15-J15</f>
        <v>2</v>
      </c>
      <c r="S15" s="29"/>
    </row>
    <row r="16" spans="1:21" ht="25.5" x14ac:dyDescent="0.2">
      <c r="A16" s="93" t="s">
        <v>131</v>
      </c>
      <c r="B16" s="94" t="s">
        <v>140</v>
      </c>
      <c r="C16" s="73"/>
      <c r="D16" s="21"/>
      <c r="E16" s="21"/>
      <c r="F16" s="21"/>
      <c r="G16" s="21"/>
      <c r="H16" s="89">
        <f t="shared" si="4"/>
        <v>0</v>
      </c>
      <c r="I16" s="104">
        <f t="shared" si="5"/>
        <v>0</v>
      </c>
      <c r="J16" s="110">
        <f t="shared" si="6"/>
        <v>0</v>
      </c>
      <c r="K16" s="21"/>
      <c r="L16" s="21"/>
      <c r="M16" s="21"/>
      <c r="N16" s="21"/>
      <c r="O16" s="21"/>
      <c r="P16" s="21"/>
      <c r="Q16" s="23"/>
      <c r="R16" s="107">
        <f t="shared" si="7"/>
        <v>0</v>
      </c>
      <c r="S16" s="29"/>
    </row>
    <row r="17" spans="1:19" ht="25.5" x14ac:dyDescent="0.2">
      <c r="A17" s="93" t="s">
        <v>80</v>
      </c>
      <c r="B17" s="70" t="s">
        <v>81</v>
      </c>
      <c r="C17" s="73">
        <v>4</v>
      </c>
      <c r="D17" s="21">
        <v>5</v>
      </c>
      <c r="E17" s="21"/>
      <c r="F17" s="21"/>
      <c r="G17" s="21"/>
      <c r="H17" s="89">
        <f t="shared" si="4"/>
        <v>5</v>
      </c>
      <c r="I17" s="104">
        <f t="shared" si="5"/>
        <v>9</v>
      </c>
      <c r="J17" s="110">
        <f t="shared" si="6"/>
        <v>9</v>
      </c>
      <c r="K17" s="21">
        <v>4</v>
      </c>
      <c r="L17" s="21"/>
      <c r="M17" s="21">
        <v>2</v>
      </c>
      <c r="N17" s="21"/>
      <c r="O17" s="21">
        <v>3</v>
      </c>
      <c r="P17" s="21">
        <v>8</v>
      </c>
      <c r="Q17" s="23"/>
      <c r="R17" s="107">
        <f t="shared" si="7"/>
        <v>0</v>
      </c>
      <c r="S17" s="29">
        <v>1</v>
      </c>
    </row>
    <row r="18" spans="1:19" ht="14.25" x14ac:dyDescent="0.2">
      <c r="A18" s="98" t="s">
        <v>20</v>
      </c>
      <c r="B18" s="71" t="s">
        <v>82</v>
      </c>
      <c r="C18" s="73">
        <v>7</v>
      </c>
      <c r="D18" s="21">
        <v>11</v>
      </c>
      <c r="E18" s="21"/>
      <c r="F18" s="21"/>
      <c r="G18" s="21"/>
      <c r="H18" s="89">
        <f t="shared" si="0"/>
        <v>11</v>
      </c>
      <c r="I18" s="104">
        <f t="shared" si="1"/>
        <v>18</v>
      </c>
      <c r="J18" s="110">
        <f t="shared" si="2"/>
        <v>15</v>
      </c>
      <c r="K18" s="21">
        <v>5</v>
      </c>
      <c r="L18" s="21">
        <v>4</v>
      </c>
      <c r="M18" s="21">
        <v>2</v>
      </c>
      <c r="N18" s="21"/>
      <c r="O18" s="21">
        <v>4</v>
      </c>
      <c r="P18" s="21">
        <v>8</v>
      </c>
      <c r="Q18" s="23">
        <v>4</v>
      </c>
      <c r="R18" s="107">
        <f t="shared" si="3"/>
        <v>3</v>
      </c>
      <c r="S18" s="29">
        <v>5</v>
      </c>
    </row>
    <row r="19" spans="1:19" x14ac:dyDescent="0.2">
      <c r="A19" s="96" t="s">
        <v>127</v>
      </c>
      <c r="B19" s="70" t="s">
        <v>83</v>
      </c>
      <c r="C19" s="73"/>
      <c r="D19" s="21"/>
      <c r="E19" s="21"/>
      <c r="F19" s="21"/>
      <c r="G19" s="21"/>
      <c r="H19" s="89">
        <f t="shared" si="0"/>
        <v>0</v>
      </c>
      <c r="I19" s="104">
        <f t="shared" si="1"/>
        <v>0</v>
      </c>
      <c r="J19" s="110">
        <f t="shared" si="2"/>
        <v>0</v>
      </c>
      <c r="K19" s="21"/>
      <c r="L19" s="21"/>
      <c r="M19" s="21"/>
      <c r="N19" s="21"/>
      <c r="O19" s="21"/>
      <c r="P19" s="21"/>
      <c r="Q19" s="23"/>
      <c r="R19" s="107">
        <f t="shared" si="3"/>
        <v>0</v>
      </c>
      <c r="S19" s="29"/>
    </row>
    <row r="20" spans="1:19" x14ac:dyDescent="0.2">
      <c r="A20" s="93" t="s">
        <v>84</v>
      </c>
      <c r="B20" s="70" t="s">
        <v>85</v>
      </c>
      <c r="C20" s="73"/>
      <c r="D20" s="21"/>
      <c r="E20" s="21"/>
      <c r="F20" s="21"/>
      <c r="G20" s="21"/>
      <c r="H20" s="89">
        <f t="shared" si="0"/>
        <v>0</v>
      </c>
      <c r="I20" s="104">
        <f t="shared" si="1"/>
        <v>0</v>
      </c>
      <c r="J20" s="110">
        <f t="shared" si="2"/>
        <v>0</v>
      </c>
      <c r="K20" s="21"/>
      <c r="L20" s="21"/>
      <c r="M20" s="21"/>
      <c r="N20" s="21"/>
      <c r="O20" s="21"/>
      <c r="P20" s="21"/>
      <c r="Q20" s="23"/>
      <c r="R20" s="107">
        <f t="shared" si="3"/>
        <v>0</v>
      </c>
      <c r="S20" s="29"/>
    </row>
    <row r="21" spans="1:19" x14ac:dyDescent="0.2">
      <c r="A21" s="93" t="s">
        <v>86</v>
      </c>
      <c r="B21" s="70" t="s">
        <v>87</v>
      </c>
      <c r="C21" s="73"/>
      <c r="D21" s="21">
        <v>1</v>
      </c>
      <c r="E21" s="21"/>
      <c r="F21" s="21"/>
      <c r="G21" s="21"/>
      <c r="H21" s="89">
        <f t="shared" si="0"/>
        <v>1</v>
      </c>
      <c r="I21" s="104">
        <f t="shared" si="1"/>
        <v>1</v>
      </c>
      <c r="J21" s="110">
        <f t="shared" si="2"/>
        <v>1</v>
      </c>
      <c r="K21" s="21"/>
      <c r="L21" s="21"/>
      <c r="M21" s="21"/>
      <c r="N21" s="21"/>
      <c r="O21" s="21">
        <v>1</v>
      </c>
      <c r="P21" s="21">
        <v>1</v>
      </c>
      <c r="Q21" s="23"/>
      <c r="R21" s="107">
        <f t="shared" si="3"/>
        <v>0</v>
      </c>
      <c r="S21" s="29"/>
    </row>
    <row r="22" spans="1:19" ht="25.5" x14ac:dyDescent="0.2">
      <c r="A22" s="93" t="s">
        <v>132</v>
      </c>
      <c r="B22" s="94" t="s">
        <v>141</v>
      </c>
      <c r="C22" s="73"/>
      <c r="D22" s="21"/>
      <c r="E22" s="21"/>
      <c r="F22" s="21"/>
      <c r="G22" s="21"/>
      <c r="H22" s="89">
        <f t="shared" ref="H22" si="8">G22+F22+E22+D22</f>
        <v>0</v>
      </c>
      <c r="I22" s="104">
        <f t="shared" ref="I22" si="9">SUM(C22+H22)</f>
        <v>0</v>
      </c>
      <c r="J22" s="110">
        <f t="shared" ref="J22" si="10">SUM(K22,L22,M22,N22,O22)</f>
        <v>0</v>
      </c>
      <c r="K22" s="21"/>
      <c r="L22" s="21"/>
      <c r="M22" s="21"/>
      <c r="N22" s="21"/>
      <c r="O22" s="21"/>
      <c r="P22" s="21"/>
      <c r="Q22" s="23"/>
      <c r="R22" s="107">
        <f t="shared" ref="R22" si="11">I22-J22</f>
        <v>0</v>
      </c>
      <c r="S22" s="29"/>
    </row>
    <row r="23" spans="1:19" x14ac:dyDescent="0.2">
      <c r="A23" s="93" t="s">
        <v>88</v>
      </c>
      <c r="B23" s="70" t="s">
        <v>89</v>
      </c>
      <c r="C23" s="73"/>
      <c r="D23" s="21"/>
      <c r="E23" s="21"/>
      <c r="F23" s="21"/>
      <c r="G23" s="21"/>
      <c r="H23" s="89">
        <f t="shared" si="0"/>
        <v>0</v>
      </c>
      <c r="I23" s="104">
        <f t="shared" si="1"/>
        <v>0</v>
      </c>
      <c r="J23" s="110">
        <f t="shared" si="2"/>
        <v>0</v>
      </c>
      <c r="K23" s="21"/>
      <c r="L23" s="21"/>
      <c r="M23" s="21"/>
      <c r="N23" s="21"/>
      <c r="O23" s="21"/>
      <c r="P23" s="21"/>
      <c r="Q23" s="23"/>
      <c r="R23" s="107">
        <f t="shared" si="3"/>
        <v>0</v>
      </c>
      <c r="S23" s="29"/>
    </row>
    <row r="24" spans="1:19" x14ac:dyDescent="0.2">
      <c r="A24" s="93" t="s">
        <v>90</v>
      </c>
      <c r="B24" s="70" t="s">
        <v>91</v>
      </c>
      <c r="C24" s="73"/>
      <c r="D24" s="21"/>
      <c r="E24" s="21"/>
      <c r="F24" s="21"/>
      <c r="G24" s="21"/>
      <c r="H24" s="89">
        <f t="shared" si="0"/>
        <v>0</v>
      </c>
      <c r="I24" s="104">
        <f t="shared" si="1"/>
        <v>0</v>
      </c>
      <c r="J24" s="110">
        <f t="shared" si="2"/>
        <v>0</v>
      </c>
      <c r="K24" s="21"/>
      <c r="L24" s="21"/>
      <c r="M24" s="21"/>
      <c r="N24" s="21"/>
      <c r="O24" s="21"/>
      <c r="P24" s="21"/>
      <c r="Q24" s="23"/>
      <c r="R24" s="107">
        <f t="shared" si="3"/>
        <v>0</v>
      </c>
      <c r="S24" s="29"/>
    </row>
    <row r="25" spans="1:19" x14ac:dyDescent="0.2">
      <c r="A25" s="93" t="s">
        <v>92</v>
      </c>
      <c r="B25" s="70" t="s">
        <v>93</v>
      </c>
      <c r="C25" s="73">
        <v>1</v>
      </c>
      <c r="D25" s="21">
        <v>1</v>
      </c>
      <c r="E25" s="21"/>
      <c r="F25" s="21"/>
      <c r="G25" s="21"/>
      <c r="H25" s="89">
        <f t="shared" si="0"/>
        <v>1</v>
      </c>
      <c r="I25" s="104">
        <f t="shared" si="1"/>
        <v>2</v>
      </c>
      <c r="J25" s="110">
        <f t="shared" si="2"/>
        <v>1</v>
      </c>
      <c r="K25" s="21"/>
      <c r="L25" s="21">
        <v>1</v>
      </c>
      <c r="M25" s="21"/>
      <c r="N25" s="21"/>
      <c r="O25" s="21"/>
      <c r="P25" s="21"/>
      <c r="Q25" s="23"/>
      <c r="R25" s="107">
        <f t="shared" si="3"/>
        <v>1</v>
      </c>
      <c r="S25" s="29">
        <v>1</v>
      </c>
    </row>
    <row r="26" spans="1:19" ht="14.25" x14ac:dyDescent="0.2">
      <c r="A26" s="98" t="s">
        <v>21</v>
      </c>
      <c r="B26" s="71" t="s">
        <v>94</v>
      </c>
      <c r="C26" s="73">
        <v>3</v>
      </c>
      <c r="D26" s="21">
        <v>4</v>
      </c>
      <c r="E26" s="21"/>
      <c r="F26" s="21"/>
      <c r="G26" s="21"/>
      <c r="H26" s="89">
        <f t="shared" si="0"/>
        <v>4</v>
      </c>
      <c r="I26" s="104">
        <f t="shared" si="1"/>
        <v>7</v>
      </c>
      <c r="J26" s="110">
        <f t="shared" si="2"/>
        <v>5</v>
      </c>
      <c r="K26" s="21">
        <v>2</v>
      </c>
      <c r="L26" s="21"/>
      <c r="M26" s="21">
        <v>1</v>
      </c>
      <c r="N26" s="21"/>
      <c r="O26" s="21">
        <v>2</v>
      </c>
      <c r="P26" s="21">
        <v>2</v>
      </c>
      <c r="Q26" s="23">
        <v>1</v>
      </c>
      <c r="R26" s="107">
        <f t="shared" si="3"/>
        <v>2</v>
      </c>
      <c r="S26" s="29">
        <v>3</v>
      </c>
    </row>
    <row r="27" spans="1:19" ht="14.25" x14ac:dyDescent="0.2">
      <c r="A27" s="98" t="s">
        <v>95</v>
      </c>
      <c r="B27" s="71" t="s">
        <v>96</v>
      </c>
      <c r="C27" s="73"/>
      <c r="D27" s="21"/>
      <c r="E27" s="21"/>
      <c r="F27" s="21"/>
      <c r="G27" s="21"/>
      <c r="H27" s="89">
        <f t="shared" si="0"/>
        <v>0</v>
      </c>
      <c r="I27" s="104">
        <f t="shared" si="1"/>
        <v>0</v>
      </c>
      <c r="J27" s="110">
        <f t="shared" si="2"/>
        <v>0</v>
      </c>
      <c r="K27" s="21"/>
      <c r="L27" s="21"/>
      <c r="M27" s="21"/>
      <c r="N27" s="21"/>
      <c r="O27" s="21"/>
      <c r="P27" s="21"/>
      <c r="Q27" s="23"/>
      <c r="R27" s="107">
        <f t="shared" si="3"/>
        <v>0</v>
      </c>
      <c r="S27" s="29"/>
    </row>
    <row r="28" spans="1:19" x14ac:dyDescent="0.2">
      <c r="A28" s="95" t="s">
        <v>143</v>
      </c>
      <c r="B28" s="70" t="s">
        <v>97</v>
      </c>
      <c r="C28" s="73"/>
      <c r="D28" s="21"/>
      <c r="E28" s="21"/>
      <c r="F28" s="21"/>
      <c r="G28" s="21"/>
      <c r="H28" s="89">
        <f t="shared" si="0"/>
        <v>0</v>
      </c>
      <c r="I28" s="104">
        <f t="shared" si="1"/>
        <v>0</v>
      </c>
      <c r="J28" s="110">
        <f t="shared" si="2"/>
        <v>0</v>
      </c>
      <c r="K28" s="21"/>
      <c r="L28" s="21"/>
      <c r="M28" s="21"/>
      <c r="N28" s="21"/>
      <c r="O28" s="21"/>
      <c r="P28" s="21"/>
      <c r="Q28" s="23"/>
      <c r="R28" s="107">
        <f t="shared" si="3"/>
        <v>0</v>
      </c>
      <c r="S28" s="29"/>
    </row>
    <row r="29" spans="1:19" ht="14.25" x14ac:dyDescent="0.2">
      <c r="A29" s="98" t="s">
        <v>98</v>
      </c>
      <c r="B29" s="71" t="s">
        <v>99</v>
      </c>
      <c r="C29" s="73">
        <v>11</v>
      </c>
      <c r="D29" s="21">
        <v>35</v>
      </c>
      <c r="E29" s="21"/>
      <c r="F29" s="21"/>
      <c r="G29" s="21"/>
      <c r="H29" s="89">
        <f t="shared" si="0"/>
        <v>35</v>
      </c>
      <c r="I29" s="104">
        <f t="shared" si="1"/>
        <v>46</v>
      </c>
      <c r="J29" s="110">
        <f t="shared" si="2"/>
        <v>30</v>
      </c>
      <c r="K29" s="21">
        <v>14</v>
      </c>
      <c r="L29" s="21">
        <v>9</v>
      </c>
      <c r="M29" s="21">
        <v>1</v>
      </c>
      <c r="N29" s="21"/>
      <c r="O29" s="21">
        <v>6</v>
      </c>
      <c r="P29" s="21">
        <v>22</v>
      </c>
      <c r="Q29" s="23">
        <v>5</v>
      </c>
      <c r="R29" s="107">
        <f t="shared" si="3"/>
        <v>16</v>
      </c>
      <c r="S29" s="29">
        <v>6</v>
      </c>
    </row>
    <row r="30" spans="1:19" ht="14.25" x14ac:dyDescent="0.2">
      <c r="A30" s="98" t="s">
        <v>22</v>
      </c>
      <c r="B30" s="71" t="s">
        <v>100</v>
      </c>
      <c r="C30" s="73">
        <v>1</v>
      </c>
      <c r="D30" s="21">
        <v>2</v>
      </c>
      <c r="E30" s="21"/>
      <c r="F30" s="21"/>
      <c r="G30" s="21"/>
      <c r="H30" s="89">
        <f t="shared" si="0"/>
        <v>2</v>
      </c>
      <c r="I30" s="104">
        <f t="shared" si="1"/>
        <v>3</v>
      </c>
      <c r="J30" s="110">
        <f t="shared" si="2"/>
        <v>3</v>
      </c>
      <c r="K30" s="21"/>
      <c r="L30" s="21"/>
      <c r="M30" s="21">
        <v>2</v>
      </c>
      <c r="N30" s="21"/>
      <c r="O30" s="21">
        <v>1</v>
      </c>
      <c r="P30" s="21">
        <v>2</v>
      </c>
      <c r="Q30" s="23">
        <v>1</v>
      </c>
      <c r="R30" s="107">
        <f t="shared" si="3"/>
        <v>0</v>
      </c>
      <c r="S30" s="29">
        <v>1</v>
      </c>
    </row>
    <row r="31" spans="1:19" x14ac:dyDescent="0.2">
      <c r="A31" s="95" t="s">
        <v>138</v>
      </c>
      <c r="B31" s="70" t="s">
        <v>101</v>
      </c>
      <c r="C31" s="73"/>
      <c r="D31" s="21"/>
      <c r="E31" s="21"/>
      <c r="F31" s="21"/>
      <c r="G31" s="21"/>
      <c r="H31" s="89">
        <f t="shared" si="0"/>
        <v>0</v>
      </c>
      <c r="I31" s="104">
        <f t="shared" si="1"/>
        <v>0</v>
      </c>
      <c r="J31" s="110">
        <f t="shared" si="2"/>
        <v>0</v>
      </c>
      <c r="K31" s="21"/>
      <c r="L31" s="21"/>
      <c r="M31" s="21"/>
      <c r="N31" s="21"/>
      <c r="O31" s="21"/>
      <c r="P31" s="21"/>
      <c r="Q31" s="23"/>
      <c r="R31" s="107">
        <f t="shared" si="3"/>
        <v>0</v>
      </c>
      <c r="S31" s="29"/>
    </row>
    <row r="32" spans="1:19" ht="25.5" x14ac:dyDescent="0.2">
      <c r="A32" s="93" t="s">
        <v>102</v>
      </c>
      <c r="B32" s="70" t="s">
        <v>103</v>
      </c>
      <c r="C32" s="73"/>
      <c r="D32" s="21"/>
      <c r="E32" s="21"/>
      <c r="F32" s="21"/>
      <c r="G32" s="21"/>
      <c r="H32" s="89">
        <f t="shared" si="0"/>
        <v>0</v>
      </c>
      <c r="I32" s="104">
        <f t="shared" si="1"/>
        <v>0</v>
      </c>
      <c r="J32" s="110">
        <f t="shared" si="2"/>
        <v>0</v>
      </c>
      <c r="K32" s="21"/>
      <c r="L32" s="21"/>
      <c r="M32" s="21"/>
      <c r="N32" s="21"/>
      <c r="O32" s="21"/>
      <c r="P32" s="21"/>
      <c r="Q32" s="23"/>
      <c r="R32" s="107">
        <f t="shared" si="3"/>
        <v>0</v>
      </c>
      <c r="S32" s="29"/>
    </row>
    <row r="33" spans="1:19" ht="39" customHeight="1" x14ac:dyDescent="0.2">
      <c r="A33" s="93" t="s">
        <v>104</v>
      </c>
      <c r="B33" s="70" t="s">
        <v>105</v>
      </c>
      <c r="C33" s="73">
        <v>1</v>
      </c>
      <c r="D33" s="21">
        <v>1</v>
      </c>
      <c r="E33" s="21"/>
      <c r="F33" s="21"/>
      <c r="G33" s="21"/>
      <c r="H33" s="89">
        <f t="shared" si="0"/>
        <v>1</v>
      </c>
      <c r="I33" s="104">
        <f t="shared" si="1"/>
        <v>2</v>
      </c>
      <c r="J33" s="110">
        <f t="shared" si="2"/>
        <v>2</v>
      </c>
      <c r="K33" s="21"/>
      <c r="L33" s="21"/>
      <c r="M33" s="21">
        <v>2</v>
      </c>
      <c r="N33" s="21"/>
      <c r="O33" s="21"/>
      <c r="P33" s="21">
        <v>1</v>
      </c>
      <c r="Q33" s="23">
        <v>1</v>
      </c>
      <c r="R33" s="107">
        <f t="shared" si="3"/>
        <v>0</v>
      </c>
      <c r="S33" s="29">
        <v>1</v>
      </c>
    </row>
    <row r="34" spans="1:19" ht="14.25" x14ac:dyDescent="0.2">
      <c r="A34" s="98" t="s">
        <v>106</v>
      </c>
      <c r="B34" s="71" t="s">
        <v>107</v>
      </c>
      <c r="C34" s="73"/>
      <c r="D34" s="21"/>
      <c r="E34" s="21"/>
      <c r="F34" s="21"/>
      <c r="G34" s="21"/>
      <c r="H34" s="89">
        <f t="shared" si="0"/>
        <v>0</v>
      </c>
      <c r="I34" s="104">
        <f t="shared" si="1"/>
        <v>0</v>
      </c>
      <c r="J34" s="110">
        <f t="shared" si="2"/>
        <v>0</v>
      </c>
      <c r="K34" s="21"/>
      <c r="L34" s="21"/>
      <c r="M34" s="21"/>
      <c r="N34" s="21"/>
      <c r="O34" s="21"/>
      <c r="P34" s="21"/>
      <c r="Q34" s="23"/>
      <c r="R34" s="107">
        <f t="shared" si="3"/>
        <v>0</v>
      </c>
      <c r="S34" s="29"/>
    </row>
    <row r="35" spans="1:19" ht="14.25" x14ac:dyDescent="0.2">
      <c r="A35" s="98" t="s">
        <v>108</v>
      </c>
      <c r="B35" s="71" t="s">
        <v>109</v>
      </c>
      <c r="C35" s="73"/>
      <c r="D35" s="21"/>
      <c r="E35" s="21"/>
      <c r="F35" s="21"/>
      <c r="G35" s="21"/>
      <c r="H35" s="89">
        <f t="shared" si="0"/>
        <v>0</v>
      </c>
      <c r="I35" s="104">
        <f t="shared" si="1"/>
        <v>0</v>
      </c>
      <c r="J35" s="110">
        <f t="shared" si="2"/>
        <v>0</v>
      </c>
      <c r="K35" s="21"/>
      <c r="L35" s="21"/>
      <c r="M35" s="21"/>
      <c r="N35" s="21"/>
      <c r="O35" s="21"/>
      <c r="P35" s="21"/>
      <c r="Q35" s="23"/>
      <c r="R35" s="107">
        <f t="shared" si="3"/>
        <v>0</v>
      </c>
      <c r="S35" s="29"/>
    </row>
    <row r="36" spans="1:19" ht="14.25" x14ac:dyDescent="0.2">
      <c r="A36" s="98" t="s">
        <v>110</v>
      </c>
      <c r="B36" s="71" t="s">
        <v>111</v>
      </c>
      <c r="C36" s="73"/>
      <c r="D36" s="21">
        <v>80</v>
      </c>
      <c r="E36" s="21">
        <v>1</v>
      </c>
      <c r="F36" s="21"/>
      <c r="G36" s="21"/>
      <c r="H36" s="89">
        <f t="shared" si="0"/>
        <v>81</v>
      </c>
      <c r="I36" s="104">
        <f t="shared" si="1"/>
        <v>81</v>
      </c>
      <c r="J36" s="110">
        <f t="shared" si="2"/>
        <v>80</v>
      </c>
      <c r="K36" s="21">
        <v>72</v>
      </c>
      <c r="L36" s="21">
        <v>2</v>
      </c>
      <c r="M36" s="21"/>
      <c r="N36" s="21"/>
      <c r="O36" s="21">
        <v>6</v>
      </c>
      <c r="P36" s="21">
        <v>79</v>
      </c>
      <c r="Q36" s="23">
        <v>1</v>
      </c>
      <c r="R36" s="107">
        <f t="shared" si="3"/>
        <v>1</v>
      </c>
      <c r="S36" s="29"/>
    </row>
    <row r="37" spans="1:19" ht="28.5" x14ac:dyDescent="0.2">
      <c r="A37" s="98" t="s">
        <v>112</v>
      </c>
      <c r="B37" s="71" t="s">
        <v>113</v>
      </c>
      <c r="C37" s="73">
        <v>4</v>
      </c>
      <c r="D37" s="21">
        <v>184</v>
      </c>
      <c r="E37" s="21">
        <v>40</v>
      </c>
      <c r="F37" s="21"/>
      <c r="G37" s="21"/>
      <c r="H37" s="89">
        <f t="shared" ref="H37:H47" si="12">G37+F37+E37+D37</f>
        <v>224</v>
      </c>
      <c r="I37" s="104">
        <f>SUM(C37+H37)</f>
        <v>228</v>
      </c>
      <c r="J37" s="110">
        <f t="shared" ref="J37:J47" si="13">SUM(K37,L37,M37,N37,O37)</f>
        <v>226</v>
      </c>
      <c r="K37" s="21">
        <v>155</v>
      </c>
      <c r="L37" s="21">
        <v>37</v>
      </c>
      <c r="M37" s="21">
        <v>2</v>
      </c>
      <c r="N37" s="21"/>
      <c r="O37" s="21">
        <v>32</v>
      </c>
      <c r="P37" s="21">
        <v>226</v>
      </c>
      <c r="Q37" s="23"/>
      <c r="R37" s="107">
        <f t="shared" ref="R37:R47" si="14">I37-J37</f>
        <v>2</v>
      </c>
      <c r="S37" s="29">
        <v>3</v>
      </c>
    </row>
    <row r="38" spans="1:19" x14ac:dyDescent="0.2">
      <c r="A38" s="96" t="s">
        <v>128</v>
      </c>
      <c r="B38" s="70" t="s">
        <v>114</v>
      </c>
      <c r="C38" s="73">
        <v>2</v>
      </c>
      <c r="D38" s="21">
        <v>141</v>
      </c>
      <c r="E38" s="21">
        <v>35</v>
      </c>
      <c r="F38" s="21"/>
      <c r="G38" s="21"/>
      <c r="H38" s="89">
        <f t="shared" si="12"/>
        <v>176</v>
      </c>
      <c r="I38" s="104">
        <f t="shared" ref="I38:I47" si="15">SUM(C38+H38)</f>
        <v>178</v>
      </c>
      <c r="J38" s="110">
        <f t="shared" si="13"/>
        <v>176</v>
      </c>
      <c r="K38" s="21">
        <v>124</v>
      </c>
      <c r="L38" s="21">
        <v>20</v>
      </c>
      <c r="M38" s="21">
        <v>1</v>
      </c>
      <c r="N38" s="21"/>
      <c r="O38" s="21">
        <v>31</v>
      </c>
      <c r="P38" s="21">
        <v>176</v>
      </c>
      <c r="Q38" s="23"/>
      <c r="R38" s="107">
        <f t="shared" si="14"/>
        <v>2</v>
      </c>
      <c r="S38" s="29">
        <v>2</v>
      </c>
    </row>
    <row r="39" spans="1:19" x14ac:dyDescent="0.2">
      <c r="A39" s="93" t="s">
        <v>115</v>
      </c>
      <c r="B39" s="70" t="s">
        <v>116</v>
      </c>
      <c r="C39" s="73">
        <v>2</v>
      </c>
      <c r="D39" s="21">
        <v>43</v>
      </c>
      <c r="E39" s="21">
        <v>5</v>
      </c>
      <c r="F39" s="21"/>
      <c r="G39" s="21"/>
      <c r="H39" s="89">
        <f t="shared" si="12"/>
        <v>48</v>
      </c>
      <c r="I39" s="104">
        <f t="shared" si="15"/>
        <v>50</v>
      </c>
      <c r="J39" s="110">
        <f t="shared" si="13"/>
        <v>50</v>
      </c>
      <c r="K39" s="21">
        <v>31</v>
      </c>
      <c r="L39" s="21">
        <v>17</v>
      </c>
      <c r="M39" s="21">
        <v>1</v>
      </c>
      <c r="N39" s="21"/>
      <c r="O39" s="21">
        <v>1</v>
      </c>
      <c r="P39" s="21">
        <v>50</v>
      </c>
      <c r="Q39" s="23"/>
      <c r="R39" s="107">
        <f t="shared" si="14"/>
        <v>0</v>
      </c>
      <c r="S39" s="29">
        <v>1</v>
      </c>
    </row>
    <row r="40" spans="1:19" x14ac:dyDescent="0.2">
      <c r="A40" s="93" t="s">
        <v>133</v>
      </c>
      <c r="B40" s="70" t="s">
        <v>134</v>
      </c>
      <c r="C40" s="73"/>
      <c r="D40" s="21"/>
      <c r="E40" s="21"/>
      <c r="F40" s="21"/>
      <c r="G40" s="21"/>
      <c r="H40" s="89">
        <f t="shared" ref="H40" si="16">G40+F40+E40+D40</f>
        <v>0</v>
      </c>
      <c r="I40" s="104">
        <f>SUM(C40+H40)</f>
        <v>0</v>
      </c>
      <c r="J40" s="110">
        <f t="shared" ref="J40" si="17">SUM(K40,L40,M40,N40,O40)</f>
        <v>0</v>
      </c>
      <c r="K40" s="21"/>
      <c r="L40" s="21"/>
      <c r="M40" s="21"/>
      <c r="N40" s="21"/>
      <c r="O40" s="21"/>
      <c r="P40" s="21"/>
      <c r="Q40" s="23"/>
      <c r="R40" s="107">
        <f t="shared" ref="R40" si="18">I40-J40</f>
        <v>0</v>
      </c>
      <c r="S40" s="29"/>
    </row>
    <row r="41" spans="1:19" ht="14.25" x14ac:dyDescent="0.2">
      <c r="A41" s="98" t="s">
        <v>117</v>
      </c>
      <c r="B41" s="71" t="s">
        <v>118</v>
      </c>
      <c r="C41" s="73"/>
      <c r="D41" s="21">
        <v>4</v>
      </c>
      <c r="E41" s="21"/>
      <c r="F41" s="21"/>
      <c r="G41" s="21"/>
      <c r="H41" s="89">
        <f t="shared" si="12"/>
        <v>4</v>
      </c>
      <c r="I41" s="104">
        <f t="shared" si="15"/>
        <v>4</v>
      </c>
      <c r="J41" s="110">
        <f t="shared" si="13"/>
        <v>3</v>
      </c>
      <c r="K41" s="21"/>
      <c r="L41" s="21"/>
      <c r="M41" s="21"/>
      <c r="N41" s="21"/>
      <c r="O41" s="21">
        <v>3</v>
      </c>
      <c r="P41" s="21">
        <v>3</v>
      </c>
      <c r="Q41" s="23"/>
      <c r="R41" s="107">
        <f t="shared" si="14"/>
        <v>1</v>
      </c>
      <c r="S41" s="29"/>
    </row>
    <row r="42" spans="1:19" x14ac:dyDescent="0.2">
      <c r="A42" s="96" t="s">
        <v>129</v>
      </c>
      <c r="B42" s="70" t="s">
        <v>119</v>
      </c>
      <c r="C42" s="73"/>
      <c r="D42" s="21">
        <v>1</v>
      </c>
      <c r="E42" s="21"/>
      <c r="F42" s="21"/>
      <c r="G42" s="21"/>
      <c r="H42" s="89">
        <f t="shared" si="12"/>
        <v>1</v>
      </c>
      <c r="I42" s="104">
        <f t="shared" si="15"/>
        <v>1</v>
      </c>
      <c r="J42" s="110">
        <f t="shared" si="13"/>
        <v>0</v>
      </c>
      <c r="K42" s="21"/>
      <c r="L42" s="21"/>
      <c r="M42" s="21"/>
      <c r="N42" s="21"/>
      <c r="O42" s="21"/>
      <c r="P42" s="21"/>
      <c r="Q42" s="23"/>
      <c r="R42" s="107">
        <f t="shared" si="14"/>
        <v>1</v>
      </c>
      <c r="S42" s="29"/>
    </row>
    <row r="43" spans="1:19" x14ac:dyDescent="0.2">
      <c r="A43" s="93" t="s">
        <v>120</v>
      </c>
      <c r="B43" s="70" t="s">
        <v>121</v>
      </c>
      <c r="C43" s="73"/>
      <c r="D43" s="21"/>
      <c r="E43" s="21"/>
      <c r="F43" s="21"/>
      <c r="G43" s="21"/>
      <c r="H43" s="89">
        <f t="shared" si="12"/>
        <v>0</v>
      </c>
      <c r="I43" s="104">
        <f t="shared" si="15"/>
        <v>0</v>
      </c>
      <c r="J43" s="110">
        <f t="shared" si="13"/>
        <v>0</v>
      </c>
      <c r="K43" s="21"/>
      <c r="L43" s="21"/>
      <c r="M43" s="21"/>
      <c r="N43" s="21"/>
      <c r="O43" s="21"/>
      <c r="P43" s="21"/>
      <c r="Q43" s="23"/>
      <c r="R43" s="107">
        <f t="shared" si="14"/>
        <v>0</v>
      </c>
      <c r="S43" s="29"/>
    </row>
    <row r="44" spans="1:19" x14ac:dyDescent="0.2">
      <c r="A44" s="93" t="s">
        <v>122</v>
      </c>
      <c r="B44" s="72" t="s">
        <v>123</v>
      </c>
      <c r="C44" s="73"/>
      <c r="D44" s="21"/>
      <c r="E44" s="21"/>
      <c r="F44" s="21"/>
      <c r="G44" s="21"/>
      <c r="H44" s="89">
        <f t="shared" si="12"/>
        <v>0</v>
      </c>
      <c r="I44" s="104">
        <f t="shared" si="15"/>
        <v>0</v>
      </c>
      <c r="J44" s="110">
        <f t="shared" si="13"/>
        <v>0</v>
      </c>
      <c r="K44" s="21"/>
      <c r="L44" s="21"/>
      <c r="M44" s="21"/>
      <c r="N44" s="21"/>
      <c r="O44" s="21"/>
      <c r="P44" s="21"/>
      <c r="Q44" s="23"/>
      <c r="R44" s="107">
        <f t="shared" si="14"/>
        <v>0</v>
      </c>
      <c r="S44" s="29"/>
    </row>
    <row r="45" spans="1:19" x14ac:dyDescent="0.2">
      <c r="A45" s="92" t="s">
        <v>135</v>
      </c>
      <c r="B45" s="70" t="s">
        <v>124</v>
      </c>
      <c r="C45" s="73"/>
      <c r="D45" s="21"/>
      <c r="E45" s="21"/>
      <c r="F45" s="21"/>
      <c r="G45" s="21"/>
      <c r="H45" s="89">
        <f t="shared" si="12"/>
        <v>0</v>
      </c>
      <c r="I45" s="104">
        <f t="shared" si="15"/>
        <v>0</v>
      </c>
      <c r="J45" s="110">
        <f>SUM(K45,L45,M45,N45,O45)</f>
        <v>0</v>
      </c>
      <c r="K45" s="21"/>
      <c r="L45" s="21"/>
      <c r="M45" s="21"/>
      <c r="N45" s="21"/>
      <c r="O45" s="21"/>
      <c r="P45" s="21"/>
      <c r="Q45" s="23"/>
      <c r="R45" s="107">
        <f t="shared" si="14"/>
        <v>0</v>
      </c>
      <c r="S45" s="29"/>
    </row>
    <row r="46" spans="1:19" ht="25.5" x14ac:dyDescent="0.2">
      <c r="A46" s="93" t="s">
        <v>136</v>
      </c>
      <c r="B46" s="70" t="s">
        <v>137</v>
      </c>
      <c r="C46" s="73"/>
      <c r="D46" s="21">
        <v>3</v>
      </c>
      <c r="E46" s="21"/>
      <c r="F46" s="21"/>
      <c r="G46" s="21"/>
      <c r="H46" s="89">
        <f t="shared" ref="H46" si="19">G46+F46+E46+D46</f>
        <v>3</v>
      </c>
      <c r="I46" s="104">
        <f>SUM(C46+H46)</f>
        <v>3</v>
      </c>
      <c r="J46" s="110">
        <f>SUM(K46,L46,M46,N46,O46)</f>
        <v>3</v>
      </c>
      <c r="K46" s="21"/>
      <c r="L46" s="21"/>
      <c r="M46" s="21"/>
      <c r="N46" s="21"/>
      <c r="O46" s="21">
        <v>3</v>
      </c>
      <c r="P46" s="21">
        <v>3</v>
      </c>
      <c r="Q46" s="23"/>
      <c r="R46" s="107">
        <f t="shared" ref="R46" si="20">I46-J46</f>
        <v>0</v>
      </c>
      <c r="S46" s="29"/>
    </row>
    <row r="47" spans="1:19" ht="15" thickBot="1" x14ac:dyDescent="0.25">
      <c r="A47" s="98" t="s">
        <v>125</v>
      </c>
      <c r="B47" s="71" t="s">
        <v>126</v>
      </c>
      <c r="C47" s="74"/>
      <c r="D47" s="75"/>
      <c r="E47" s="75"/>
      <c r="F47" s="75"/>
      <c r="G47" s="75"/>
      <c r="H47" s="90">
        <f t="shared" si="12"/>
        <v>0</v>
      </c>
      <c r="I47" s="105">
        <f t="shared" si="15"/>
        <v>0</v>
      </c>
      <c r="J47" s="111">
        <f t="shared" si="13"/>
        <v>0</v>
      </c>
      <c r="K47" s="75"/>
      <c r="L47" s="75"/>
      <c r="M47" s="75"/>
      <c r="N47" s="75"/>
      <c r="O47" s="75"/>
      <c r="P47" s="75"/>
      <c r="Q47" s="112"/>
      <c r="R47" s="108">
        <f t="shared" si="14"/>
        <v>0</v>
      </c>
      <c r="S47" s="30"/>
    </row>
    <row r="48" spans="1:19" ht="18" customHeight="1" thickBot="1" x14ac:dyDescent="0.25">
      <c r="A48" s="91" t="s">
        <v>130</v>
      </c>
      <c r="B48" s="84"/>
      <c r="C48" s="85">
        <f t="shared" ref="C48:S48" si="21">C47+C41+C37+C36+C35+C34+C30+C29+C27+C26+C18+C12</f>
        <v>38</v>
      </c>
      <c r="D48" s="86">
        <f t="shared" si="21"/>
        <v>446</v>
      </c>
      <c r="E48" s="86">
        <f t="shared" si="21"/>
        <v>43</v>
      </c>
      <c r="F48" s="86">
        <f t="shared" si="21"/>
        <v>0</v>
      </c>
      <c r="G48" s="86">
        <f t="shared" si="21"/>
        <v>0</v>
      </c>
      <c r="H48" s="86">
        <f t="shared" si="21"/>
        <v>489</v>
      </c>
      <c r="I48" s="86">
        <f t="shared" si="21"/>
        <v>527</v>
      </c>
      <c r="J48" s="109">
        <f t="shared" si="21"/>
        <v>495</v>
      </c>
      <c r="K48" s="109">
        <f t="shared" si="21"/>
        <v>367</v>
      </c>
      <c r="L48" s="109">
        <f t="shared" si="21"/>
        <v>55</v>
      </c>
      <c r="M48" s="109">
        <f t="shared" si="21"/>
        <v>12</v>
      </c>
      <c r="N48" s="109">
        <f t="shared" si="21"/>
        <v>2</v>
      </c>
      <c r="O48" s="109">
        <f t="shared" si="21"/>
        <v>59</v>
      </c>
      <c r="P48" s="109">
        <f t="shared" si="21"/>
        <v>472</v>
      </c>
      <c r="Q48" s="109">
        <f t="shared" si="21"/>
        <v>14</v>
      </c>
      <c r="R48" s="86">
        <f t="shared" si="21"/>
        <v>32</v>
      </c>
      <c r="S48" s="87">
        <f t="shared" si="21"/>
        <v>21</v>
      </c>
    </row>
    <row r="49" spans="1:19" ht="10.5" customHeight="1" x14ac:dyDescent="0.2">
      <c r="A49" s="8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9" ht="12" customHeight="1" x14ac:dyDescent="0.2">
      <c r="B50" s="18"/>
      <c r="C50" s="18"/>
      <c r="E50" s="43" t="s">
        <v>23</v>
      </c>
      <c r="F50" s="44"/>
      <c r="G50" s="44"/>
      <c r="H50" s="44"/>
      <c r="I50" s="44"/>
      <c r="J50" s="44"/>
      <c r="K50" s="44"/>
      <c r="L50" s="45"/>
      <c r="M50" s="45"/>
      <c r="N50" s="45"/>
      <c r="O50" s="46"/>
      <c r="P50" s="47"/>
      <c r="Q50" s="47"/>
      <c r="R50" s="41"/>
    </row>
    <row r="51" spans="1:19" ht="25.5" customHeight="1" x14ac:dyDescent="0.2">
      <c r="A51" s="48" t="s">
        <v>24</v>
      </c>
      <c r="B51" s="99"/>
      <c r="C51" s="7" t="s">
        <v>25</v>
      </c>
      <c r="E51" s="133" t="s">
        <v>26</v>
      </c>
      <c r="F51" s="134" t="s">
        <v>27</v>
      </c>
      <c r="G51" s="134"/>
      <c r="H51" s="134"/>
      <c r="I51" s="134"/>
      <c r="J51" s="134" t="s">
        <v>28</v>
      </c>
      <c r="K51" s="134"/>
      <c r="L51" s="134"/>
      <c r="M51" s="134"/>
      <c r="N51" s="144"/>
      <c r="O51" s="144"/>
      <c r="P51" s="144"/>
      <c r="Q51" s="144"/>
      <c r="R51" s="144"/>
      <c r="S51" s="18"/>
    </row>
    <row r="52" spans="1:19" x14ac:dyDescent="0.2">
      <c r="A52" s="11" t="s">
        <v>29</v>
      </c>
      <c r="B52" s="100"/>
      <c r="C52" s="28">
        <v>211</v>
      </c>
      <c r="E52" s="133"/>
      <c r="F52" s="49" t="s">
        <v>30</v>
      </c>
      <c r="G52" s="49" t="s">
        <v>31</v>
      </c>
      <c r="H52" s="49" t="s">
        <v>32</v>
      </c>
      <c r="I52" s="49" t="s">
        <v>33</v>
      </c>
      <c r="J52" s="49" t="s">
        <v>30</v>
      </c>
      <c r="K52" s="49" t="s">
        <v>31</v>
      </c>
      <c r="L52" s="49" t="s">
        <v>32</v>
      </c>
      <c r="M52" s="49" t="s">
        <v>33</v>
      </c>
      <c r="N52" s="50"/>
      <c r="O52" s="50"/>
      <c r="P52" s="50"/>
      <c r="Q52" s="50"/>
      <c r="R52" s="50"/>
      <c r="S52" s="18"/>
    </row>
    <row r="53" spans="1:19" ht="12.75" customHeight="1" x14ac:dyDescent="0.2">
      <c r="A53" s="11" t="s">
        <v>34</v>
      </c>
      <c r="B53" s="100"/>
      <c r="C53" s="28">
        <v>41</v>
      </c>
      <c r="E53" s="61">
        <v>167</v>
      </c>
      <c r="F53" s="61">
        <v>119</v>
      </c>
      <c r="G53" s="62">
        <v>12</v>
      </c>
      <c r="H53" s="62">
        <v>13</v>
      </c>
      <c r="I53" s="62">
        <v>17</v>
      </c>
      <c r="J53" s="62">
        <v>2</v>
      </c>
      <c r="K53" s="62">
        <v>2</v>
      </c>
      <c r="L53" s="62"/>
      <c r="M53" s="62">
        <v>2</v>
      </c>
      <c r="N53" s="51"/>
      <c r="O53" s="51"/>
      <c r="P53" s="51"/>
      <c r="Q53" s="51"/>
      <c r="R53" s="51"/>
      <c r="S53" s="18"/>
    </row>
    <row r="54" spans="1:19" x14ac:dyDescent="0.2">
      <c r="A54" s="11" t="s">
        <v>35</v>
      </c>
      <c r="B54" s="100"/>
      <c r="C54" s="28">
        <v>1</v>
      </c>
      <c r="E54" s="61"/>
      <c r="F54" s="38"/>
      <c r="G54" s="61"/>
      <c r="H54" s="61"/>
      <c r="I54" s="61"/>
      <c r="J54" s="61"/>
      <c r="K54" s="61"/>
      <c r="L54" s="61"/>
      <c r="M54" s="61"/>
      <c r="N54" s="42"/>
      <c r="O54" s="42"/>
      <c r="P54" s="42"/>
      <c r="Q54" s="42"/>
      <c r="R54" s="42"/>
      <c r="S54" s="18"/>
    </row>
    <row r="55" spans="1:19" x14ac:dyDescent="0.2">
      <c r="A55" s="18"/>
      <c r="B55" s="18"/>
      <c r="C55" s="52"/>
      <c r="H55" s="53"/>
      <c r="I55" s="53"/>
      <c r="J55" s="53"/>
      <c r="N55" s="18"/>
      <c r="O55" s="130"/>
      <c r="P55" s="130"/>
      <c r="Q55" s="101"/>
      <c r="R55" s="18"/>
      <c r="S55" s="18"/>
    </row>
    <row r="56" spans="1:19" x14ac:dyDescent="0.2">
      <c r="B56" s="18"/>
      <c r="C56" s="52"/>
      <c r="E56" s="54"/>
      <c r="F56" s="55"/>
      <c r="H56" s="17"/>
      <c r="I56" s="17"/>
      <c r="J56" s="14"/>
      <c r="K56" s="14"/>
      <c r="L56" s="14"/>
      <c r="M56" s="14"/>
      <c r="N56" s="14"/>
      <c r="O56" s="14"/>
      <c r="P56" s="52"/>
      <c r="Q56" s="52"/>
      <c r="R56" s="18"/>
      <c r="S56" s="18"/>
    </row>
    <row r="57" spans="1:19" x14ac:dyDescent="0.2">
      <c r="A57" s="48" t="s">
        <v>36</v>
      </c>
      <c r="B57" s="99"/>
      <c r="C57" s="40" t="s">
        <v>25</v>
      </c>
      <c r="G57" s="56"/>
      <c r="H57" s="57"/>
      <c r="I57" s="57"/>
      <c r="P57" s="17"/>
      <c r="Q57" s="17"/>
    </row>
    <row r="58" spans="1:19" x14ac:dyDescent="0.2">
      <c r="A58" s="11" t="s">
        <v>37</v>
      </c>
      <c r="B58" s="100"/>
      <c r="C58" s="12"/>
      <c r="D58" s="18"/>
      <c r="E58" s="56"/>
      <c r="F58" s="56"/>
      <c r="H58" s="52"/>
      <c r="K58" s="52"/>
      <c r="L58" s="58"/>
      <c r="M58" s="58"/>
      <c r="N58" s="52"/>
      <c r="O58" s="52"/>
      <c r="P58" s="52"/>
      <c r="Q58" s="52"/>
    </row>
    <row r="59" spans="1:19" x14ac:dyDescent="0.2">
      <c r="A59" s="11" t="s">
        <v>38</v>
      </c>
      <c r="B59" s="100"/>
      <c r="C59" s="12"/>
      <c r="D59" s="18"/>
      <c r="H59" s="53"/>
      <c r="I59" s="53"/>
      <c r="J59" s="53"/>
      <c r="P59" s="52"/>
      <c r="Q59" s="52"/>
    </row>
    <row r="60" spans="1:19" x14ac:dyDescent="0.2">
      <c r="A60" s="11" t="s">
        <v>39</v>
      </c>
      <c r="B60" s="100"/>
      <c r="C60" s="12"/>
      <c r="D60" s="18"/>
      <c r="E60" s="56"/>
      <c r="F60" s="56"/>
      <c r="G60" s="18"/>
      <c r="H60" s="53"/>
      <c r="I60" s="53"/>
      <c r="J60" s="126" t="s">
        <v>3</v>
      </c>
      <c r="K60" s="126"/>
      <c r="L60" s="126"/>
      <c r="M60" s="126"/>
      <c r="N60" s="126"/>
      <c r="O60" s="126"/>
      <c r="P60" s="52"/>
      <c r="Q60" s="52"/>
    </row>
    <row r="61" spans="1:19" ht="24.95" customHeight="1" x14ac:dyDescent="0.2">
      <c r="A61" s="15" t="s">
        <v>56</v>
      </c>
      <c r="B61" s="100"/>
      <c r="C61" s="12">
        <v>7</v>
      </c>
      <c r="E61" s="56"/>
      <c r="F61" s="56"/>
      <c r="G61" s="59"/>
      <c r="H61" s="53"/>
      <c r="I61" s="53"/>
      <c r="J61" s="20" t="s">
        <v>72</v>
      </c>
      <c r="K61" s="52"/>
      <c r="L61" s="52"/>
      <c r="M61" s="52"/>
      <c r="N61" s="52"/>
      <c r="O61" s="52"/>
      <c r="P61" s="52"/>
      <c r="Q61" s="52"/>
    </row>
    <row r="62" spans="1:19" x14ac:dyDescent="0.2">
      <c r="J62" s="41" t="s">
        <v>142</v>
      </c>
    </row>
    <row r="63" spans="1:19" s="5" customFormat="1" x14ac:dyDescent="0.2">
      <c r="J63" s="1" t="s">
        <v>145</v>
      </c>
      <c r="K63" s="19"/>
      <c r="L63" s="19"/>
      <c r="M63" s="19"/>
      <c r="N63" s="19"/>
      <c r="O63" s="13"/>
    </row>
    <row r="64" spans="1:19" s="5" customFormat="1" x14ac:dyDescent="0.2">
      <c r="A64" s="118" t="s">
        <v>147</v>
      </c>
      <c r="B64" s="119"/>
      <c r="C64" s="120" t="s">
        <v>25</v>
      </c>
      <c r="J64" s="1" t="s">
        <v>148</v>
      </c>
      <c r="K64" s="19"/>
      <c r="L64" s="19"/>
      <c r="M64" s="19"/>
      <c r="N64" s="19"/>
      <c r="O64" s="13"/>
    </row>
    <row r="65" spans="1:17" s="5" customFormat="1" ht="25.5" x14ac:dyDescent="0.2">
      <c r="A65" s="115" t="s">
        <v>146</v>
      </c>
      <c r="B65" s="116"/>
      <c r="C65" s="117">
        <v>166</v>
      </c>
      <c r="J65" s="1"/>
      <c r="K65" s="19"/>
      <c r="L65" s="19"/>
      <c r="M65" s="19"/>
      <c r="N65" s="19"/>
      <c r="O65" s="13"/>
    </row>
    <row r="66" spans="1:17" s="5" customFormat="1" x14ac:dyDescent="0.2">
      <c r="J66" s="1"/>
      <c r="K66" s="19"/>
      <c r="L66" s="19"/>
      <c r="M66" s="19"/>
      <c r="N66" s="19"/>
      <c r="O66" s="13"/>
    </row>
    <row r="67" spans="1:17" s="5" customFormat="1" x14ac:dyDescent="0.2">
      <c r="J67" s="1"/>
      <c r="K67" s="19"/>
      <c r="L67" s="19"/>
      <c r="M67" s="19"/>
      <c r="N67" s="19"/>
      <c r="O67" s="13"/>
    </row>
    <row r="68" spans="1:17" s="5" customFormat="1" x14ac:dyDescent="0.2">
      <c r="A68" s="6" t="s">
        <v>152</v>
      </c>
      <c r="B68" s="6"/>
      <c r="C68" s="128" t="s">
        <v>156</v>
      </c>
      <c r="D68" s="128"/>
      <c r="E68" s="128"/>
      <c r="F68" s="128"/>
      <c r="K68" s="129" t="s">
        <v>149</v>
      </c>
      <c r="L68" s="129"/>
      <c r="M68" s="129"/>
      <c r="N68" s="129"/>
      <c r="O68" s="129"/>
      <c r="P68" s="129"/>
      <c r="Q68" s="114"/>
    </row>
    <row r="69" spans="1:17" s="5" customFormat="1" x14ac:dyDescent="0.2"/>
    <row r="70" spans="1:17" s="5" customFormat="1" x14ac:dyDescent="0.2">
      <c r="A70" s="6" t="s">
        <v>153</v>
      </c>
      <c r="B70" s="6"/>
      <c r="C70" s="128" t="s">
        <v>154</v>
      </c>
      <c r="D70" s="128"/>
      <c r="E70" s="128"/>
      <c r="F70" s="128"/>
      <c r="K70" s="129" t="s">
        <v>155</v>
      </c>
      <c r="L70" s="129"/>
      <c r="M70" s="129"/>
      <c r="N70" s="129"/>
      <c r="O70" s="129"/>
      <c r="P70" s="129"/>
      <c r="Q70" s="114"/>
    </row>
    <row r="71" spans="1:17" s="5" customFormat="1" x14ac:dyDescent="0.2"/>
    <row r="72" spans="1:17" s="5" customFormat="1" x14ac:dyDescent="0.2"/>
    <row r="73" spans="1:17" s="5" customFormat="1" x14ac:dyDescent="0.2"/>
    <row r="74" spans="1:17" s="5" customFormat="1" x14ac:dyDescent="0.2"/>
    <row r="75" spans="1:17" s="5" customFormat="1" x14ac:dyDescent="0.2"/>
    <row r="76" spans="1:17" s="5" customFormat="1" x14ac:dyDescent="0.2"/>
    <row r="77" spans="1:17" s="5" customFormat="1" x14ac:dyDescent="0.2"/>
    <row r="78" spans="1:17" s="5" customFormat="1" x14ac:dyDescent="0.2"/>
    <row r="79" spans="1:17" s="5" customFormat="1" x14ac:dyDescent="0.2"/>
    <row r="80" spans="1:17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C68:F68"/>
    <mergeCell ref="K68:P68"/>
    <mergeCell ref="G3:G10"/>
    <mergeCell ref="N51:R51"/>
    <mergeCell ref="R3:R10"/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</mergeCells>
  <conditionalFormatting sqref="C53:C54">
    <cfRule type="expression" dxfId="5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#REF!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#REF!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#REF!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#REF!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#REF!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HeadingPairs>
  <TitlesOfParts>
    <vt:vector size="3" baseType="lpstr">
      <vt:lpstr>Списък Приложения</vt:lpstr>
      <vt:lpstr>2.Прил 2_ГД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Admin</cp:lastModifiedBy>
  <cp:lastPrinted>2022-01-27T14:20:54Z</cp:lastPrinted>
  <dcterms:created xsi:type="dcterms:W3CDTF">2005-03-22T15:35:28Z</dcterms:created>
  <dcterms:modified xsi:type="dcterms:W3CDTF">2022-02-04T12:03:55Z</dcterms:modified>
</cp:coreProperties>
</file>