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90" windowHeight="7650" tabRatio="860"/>
  </bookViews>
  <sheets>
    <sheet name="2.Прил 2_ГД" sheetId="3" r:id="rId1"/>
  </sheets>
  <definedNames>
    <definedName name="_xlnm.Print_Area" localSheetId="0">'2.Прил 2_ГД'!$A$1:$R$66</definedName>
  </definedNames>
  <calcPr calcId="145621"/>
</workbook>
</file>

<file path=xl/calcChain.xml><?xml version="1.0" encoding="utf-8"?>
<calcChain xmlns="http://schemas.openxmlformats.org/spreadsheetml/2006/main"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R48" i="3" l="1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Q36" i="3" l="1"/>
  <c r="J12" i="3" l="1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47" i="3"/>
  <c r="J45" i="3"/>
  <c r="J44" i="3"/>
  <c r="J43" i="3"/>
  <c r="J42" i="3"/>
  <c r="J41" i="3"/>
  <c r="J39" i="3"/>
  <c r="J38" i="3"/>
  <c r="J37" i="3"/>
  <c r="Q37" i="3" s="1"/>
  <c r="J48" i="3" l="1"/>
  <c r="I47" i="3"/>
  <c r="H48" i="3"/>
  <c r="Q41" i="3"/>
  <c r="I12" i="3"/>
  <c r="Q38" i="3"/>
  <c r="Q39" i="3"/>
  <c r="Q42" i="3"/>
  <c r="Q43" i="3"/>
  <c r="Q44" i="3"/>
  <c r="Q45" i="3"/>
  <c r="I48" i="3" l="1"/>
  <c r="Q47" i="3"/>
  <c r="Q12" i="3"/>
  <c r="Q48" i="3" l="1"/>
</calcChain>
</file>

<file path=xl/sharedStrings.xml><?xml version="1.0" encoding="utf-8"?>
<sst xmlns="http://schemas.openxmlformats.org/spreadsheetml/2006/main" count="133" uniqueCount="128">
  <si>
    <t>за</t>
  </si>
  <si>
    <t>а</t>
  </si>
  <si>
    <t>б</t>
  </si>
  <si>
    <t>Утвърдени от ВСС с Протокол № 3/21.01.09г.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</si>
  <si>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</si>
  <si>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</si>
  <si>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</si>
  <si>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</si>
  <si>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</si>
  <si>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</si>
  <si>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</si>
  <si>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</si>
  <si>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</si>
  <si>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</si>
  <si>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</si>
  <si>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</si>
  <si>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</si>
  <si>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</si>
  <si>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</si>
  <si>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</si>
  <si>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</si>
  <si>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ВЕЩНИ ИСКОВЕ</t>
  </si>
  <si>
    <t>ИСКОВЕ ПО КТ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</si>
  <si>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</si>
  <si>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</si>
  <si>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</si>
  <si>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</si>
  <si>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</si>
  <si>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</si>
  <si>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</si>
  <si>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</si>
  <si>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</si>
  <si>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</si>
  <si>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</si>
  <si>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</si>
  <si>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</si>
  <si>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</si>
  <si>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</si>
  <si>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</si>
  <si>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Несвършени дела  над  5г.</t>
  </si>
  <si>
    <t>Административен ръководител:</t>
  </si>
  <si>
    <t>НАЗАД</t>
  </si>
  <si>
    <t>продължаващи дела под същия номер</t>
  </si>
  <si>
    <t>СВЪРШЕНИ ДЕЛА /кол. 8 = кол. 9+10+11+12+13/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</si>
  <si>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</si>
  <si>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</si>
  <si>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</si>
  <si>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</si>
  <si>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 xml:space="preserve">  О Т Ч Е Т     по   гражданските   дела    на    Р А Й О Н Е Н  С Ъ Д    град    </t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</si>
  <si>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</si>
  <si>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</si>
  <si>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</si>
  <si>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</si>
  <si>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</si>
  <si>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</si>
  <si>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</si>
  <si>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</si>
  <si>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</si>
  <si>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</si>
  <si>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</si>
  <si>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</si>
  <si>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</si>
  <si>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</si>
  <si>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</si>
  <si>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</si>
  <si>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</si>
  <si>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</si>
  <si>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</si>
  <si>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</si>
  <si>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</si>
  <si>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</si>
  <si>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</si>
  <si>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</si>
  <si>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</si>
  <si>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</si>
  <si>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</si>
  <si>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</si>
  <si>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</si>
  <si>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</si>
  <si>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</si>
  <si>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</si>
  <si>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</si>
  <si>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</si>
  <si>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</si>
  <si>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</si>
  <si>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</si>
  <si>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</si>
  <si>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</si>
  <si>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</si>
  <si>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</si>
  <si>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</si>
  <si>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</si>
  <si>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</si>
  <si>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</si>
  <si>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</si>
  <si>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</si>
  <si>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</si>
  <si>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</si>
  <si>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</si>
  <si>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</si>
  <si>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</si>
  <si>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</si>
  <si>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</si>
  <si>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</si>
  <si>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</si>
  <si>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</si>
  <si>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</si>
  <si>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</si>
  <si>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</si>
  <si>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</si>
  <si>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</si>
  <si>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</si>
  <si>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</si>
  <si>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</si>
  <si>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</si>
  <si>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</si>
  <si>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</si>
  <si>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</si>
  <si>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</si>
  <si>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</si>
  <si>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t>Изменени и допълнени от СК на ВСС с Протокол № 29/20.12.2016 г.</t>
  </si>
  <si>
    <t>Елхово</t>
  </si>
  <si>
    <t>месеца на 2016 г.</t>
  </si>
  <si>
    <t>Съставил:К. Пенева</t>
  </si>
  <si>
    <t>тел: 0478/81362</t>
  </si>
  <si>
    <t>град: Елхово</t>
  </si>
  <si>
    <t xml:space="preserve">Административен секретар: </t>
  </si>
  <si>
    <t>дата: 06.02.2017г.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</si>
</sst>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i/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3" fillId="2" borderId="0" xfId="0" applyNumberFormat="1" applyFont="1" applyFill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2" fillId="0" borderId="0" xfId="0" applyNumberFormat="1" applyFont="1" applyProtection="1">
      <protection locked="0"/>
    </xf>
    <xf numFmtId="0" fontId="3" fillId="0" borderId="0" xfId="0" applyNumberFormat="1" applyFont="1" applyBorder="1" applyAlignment="1" applyProtection="1">
      <protection locked="0"/>
    </xf>
    <xf numFmtId="0" fontId="2" fillId="0" borderId="9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left" vertical="justify"/>
    </xf>
    <xf numFmtId="49" fontId="2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Protection="1"/>
    <xf numFmtId="0" fontId="2" fillId="0" borderId="9" xfId="0" applyNumberFormat="1" applyFont="1" applyBorder="1" applyProtection="1"/>
    <xf numFmtId="0" fontId="2" fillId="0" borderId="9" xfId="0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justify"/>
    </xf>
    <xf numFmtId="0" fontId="2" fillId="0" borderId="0" xfId="0" applyNumberFormat="1" applyFont="1" applyProtection="1"/>
    <xf numFmtId="0" fontId="2" fillId="0" borderId="0" xfId="0" applyNumberFormat="1" applyFont="1" applyFill="1" applyProtection="1"/>
    <xf numFmtId="0" fontId="2" fillId="0" borderId="0" xfId="0" applyNumberFormat="1" applyFont="1" applyBorder="1" applyProtection="1"/>
    <xf numFmtId="0" fontId="3" fillId="0" borderId="0" xfId="0" applyNumberFormat="1" applyFont="1" applyFill="1" applyAlignment="1" applyProtection="1">
      <protection locked="0"/>
    </xf>
    <xf numFmtId="0" fontId="2" fillId="0" borderId="0" xfId="4" applyNumberFormat="1" applyFont="1" applyFill="1" applyProtection="1">
      <protection locked="0"/>
    </xf>
    <xf numFmtId="1" fontId="2" fillId="0" borderId="9" xfId="2" applyNumberFormat="1" applyFont="1" applyFill="1" applyBorder="1" applyProtection="1">
      <protection locked="0"/>
    </xf>
    <xf numFmtId="1" fontId="2" fillId="0" borderId="8" xfId="2" applyNumberFormat="1" applyFont="1" applyFill="1" applyBorder="1" applyProtection="1">
      <protection locked="0"/>
    </xf>
    <xf numFmtId="1" fontId="2" fillId="0" borderId="13" xfId="2" applyNumberFormat="1" applyFont="1" applyFill="1" applyBorder="1" applyProtection="1">
      <protection locked="0"/>
    </xf>
    <xf numFmtId="1" fontId="2" fillId="0" borderId="26" xfId="2" applyNumberFormat="1" applyFont="1" applyFill="1" applyBorder="1" applyProtection="1">
      <protection locked="0"/>
    </xf>
    <xf numFmtId="1" fontId="2" fillId="0" borderId="31" xfId="2" applyNumberFormat="1" applyFont="1" applyFill="1" applyBorder="1" applyProtection="1">
      <protection locked="0"/>
    </xf>
    <xf numFmtId="0" fontId="2" fillId="0" borderId="9" xfId="3" applyNumberFormat="1" applyFont="1" applyFill="1" applyBorder="1" applyProtection="1">
      <protection locked="0"/>
    </xf>
    <xf numFmtId="1" fontId="2" fillId="0" borderId="7" xfId="3" applyNumberFormat="1" applyFont="1" applyFill="1" applyBorder="1" applyProtection="1">
      <protection locked="0"/>
    </xf>
    <xf numFmtId="1" fontId="2" fillId="0" borderId="15" xfId="3" applyNumberFormat="1" applyFont="1" applyFill="1" applyBorder="1" applyProtection="1">
      <protection locked="0"/>
    </xf>
    <xf numFmtId="0" fontId="2" fillId="0" borderId="9" xfId="0" applyNumberFormat="1" applyFont="1" applyBorder="1" applyProtection="1"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3" fillId="0" borderId="0" xfId="0" applyFont="1" applyProtection="1"/>
    <xf numFmtId="0" fontId="2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3" fillId="0" borderId="9" xfId="0" applyNumberFormat="1" applyFont="1" applyBorder="1" applyProtection="1"/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3" applyBorder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Alignment="1" applyProtection="1"/>
    <xf numFmtId="0" fontId="2" fillId="0" borderId="0" xfId="0" applyNumberFormat="1" applyFont="1" applyBorder="1" applyAlignment="1" applyProtection="1"/>
    <xf numFmtId="0" fontId="2" fillId="0" borderId="0" xfId="0" applyNumberFormat="1" applyFont="1" applyAlignment="1" applyProtection="1"/>
    <xf numFmtId="0" fontId="3" fillId="0" borderId="0" xfId="0" applyNumberFormat="1" applyFont="1" applyAlignment="1" applyProtection="1"/>
    <xf numFmtId="0" fontId="2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2" fillId="0" borderId="9" xfId="3" applyBorder="1" applyProtection="1">
      <protection locked="0"/>
    </xf>
    <xf numFmtId="49" fontId="3" fillId="4" borderId="41" xfId="0" applyNumberFormat="1" applyFont="1" applyFill="1" applyBorder="1" applyAlignment="1" applyProtection="1">
      <alignment horizontal="center" vertical="center"/>
    </xf>
    <xf numFmtId="49" fontId="2" fillId="0" borderId="34" xfId="0" applyNumberFormat="1" applyFont="1" applyFill="1" applyBorder="1" applyAlignment="1" applyProtection="1">
      <alignment horizontal="center" vertical="center"/>
    </xf>
    <xf numFmtId="49" fontId="3" fillId="4" borderId="34" xfId="0" applyNumberFormat="1" applyFont="1" applyFill="1" applyBorder="1" applyAlignment="1" applyProtection="1">
      <alignment horizontal="center" vertical="center"/>
    </xf>
    <xf numFmtId="0" fontId="2" fillId="0" borderId="34" xfId="0" applyNumberFormat="1" applyFont="1" applyFill="1" applyBorder="1" applyAlignment="1" applyProtection="1">
      <alignment horizontal="center" vertical="center"/>
    </xf>
    <xf numFmtId="1" fontId="2" fillId="0" borderId="5" xfId="2" applyNumberFormat="1" applyFont="1" applyFill="1" applyBorder="1" applyProtection="1">
      <protection locked="0"/>
    </xf>
    <xf numFmtId="1" fontId="2" fillId="0" borderId="3" xfId="2" applyNumberFormat="1" applyFont="1" applyFill="1" applyBorder="1" applyProtection="1">
      <protection locked="0"/>
    </xf>
    <xf numFmtId="1" fontId="2" fillId="0" borderId="2" xfId="2" applyNumberFormat="1" applyFont="1" applyFill="1" applyBorder="1" applyProtection="1">
      <protection locked="0"/>
    </xf>
    <xf numFmtId="1" fontId="2" fillId="0" borderId="12" xfId="2" applyNumberFormat="1" applyFont="1" applyFill="1" applyBorder="1" applyProtection="1">
      <protection locked="0"/>
    </xf>
    <xf numFmtId="1" fontId="2" fillId="0" borderId="32" xfId="2" applyNumberFormat="1" applyFont="1" applyFill="1" applyBorder="1" applyProtection="1">
      <protection locked="0"/>
    </xf>
    <xf numFmtId="1" fontId="2" fillId="0" borderId="14" xfId="3" applyNumberFormat="1" applyFont="1" applyFill="1" applyBorder="1" applyProtection="1">
      <protection locked="0"/>
    </xf>
    <xf numFmtId="0" fontId="9" fillId="6" borderId="27" xfId="0" applyNumberFormat="1" applyFont="1" applyFill="1" applyBorder="1" applyAlignment="1" applyProtection="1">
      <alignment horizontal="center"/>
    </xf>
    <xf numFmtId="0" fontId="9" fillId="6" borderId="30" xfId="0" applyNumberFormat="1" applyFont="1" applyFill="1" applyBorder="1" applyAlignment="1" applyProtection="1">
      <alignment horizontal="center"/>
    </xf>
    <xf numFmtId="0" fontId="9" fillId="6" borderId="28" xfId="0" applyNumberFormat="1" applyFont="1" applyFill="1" applyBorder="1" applyAlignment="1" applyProtection="1">
      <alignment horizontal="center"/>
    </xf>
    <xf numFmtId="0" fontId="9" fillId="6" borderId="29" xfId="0" applyNumberFormat="1" applyFont="1" applyFill="1" applyBorder="1" applyAlignment="1" applyProtection="1">
      <alignment horizontal="center"/>
    </xf>
    <xf numFmtId="0" fontId="9" fillId="6" borderId="42" xfId="0" applyNumberFormat="1" applyFont="1" applyFill="1" applyBorder="1" applyAlignment="1" applyProtection="1">
      <alignment horizontal="center"/>
    </xf>
    <xf numFmtId="0" fontId="9" fillId="6" borderId="25" xfId="0" applyNumberFormat="1" applyFont="1" applyFill="1" applyBorder="1" applyAlignment="1" applyProtection="1">
      <alignment horizontal="center"/>
    </xf>
    <xf numFmtId="49" fontId="2" fillId="8" borderId="30" xfId="0" applyNumberFormat="1" applyFont="1" applyFill="1" applyBorder="1" applyAlignment="1" applyProtection="1">
      <alignment horizontal="center"/>
    </xf>
    <xf numFmtId="1" fontId="3" fillId="8" borderId="27" xfId="0" applyNumberFormat="1" applyFont="1" applyFill="1" applyBorder="1" applyProtection="1"/>
    <xf numFmtId="1" fontId="3" fillId="8" borderId="28" xfId="0" applyNumberFormat="1" applyFont="1" applyFill="1" applyBorder="1" applyProtection="1"/>
    <xf numFmtId="1" fontId="3" fillId="8" borderId="29" xfId="0" applyNumberFormat="1" applyFont="1" applyFill="1" applyBorder="1" applyProtection="1"/>
    <xf numFmtId="1" fontId="2" fillId="8" borderId="13" xfId="2" applyNumberFormat="1" applyFont="1" applyFill="1" applyBorder="1" applyProtection="1"/>
    <xf numFmtId="1" fontId="3" fillId="8" borderId="32" xfId="0" applyNumberFormat="1" applyFont="1" applyFill="1" applyBorder="1" applyProtection="1"/>
    <xf numFmtId="1" fontId="3" fillId="8" borderId="21" xfId="0" applyNumberFormat="1" applyFont="1" applyFill="1" applyBorder="1" applyProtection="1"/>
    <xf numFmtId="1" fontId="2" fillId="8" borderId="9" xfId="2" applyNumberFormat="1" applyFont="1" applyFill="1" applyBorder="1" applyProtection="1"/>
    <xf numFmtId="1" fontId="3" fillId="8" borderId="26" xfId="0" applyNumberFormat="1" applyFont="1" applyFill="1" applyBorder="1" applyProtection="1"/>
    <xf numFmtId="1" fontId="3" fillId="8" borderId="20" xfId="0" applyNumberFormat="1" applyFont="1" applyFill="1" applyBorder="1" applyProtection="1"/>
    <xf numFmtId="1" fontId="2" fillId="8" borderId="2" xfId="2" applyNumberFormat="1" applyFont="1" applyFill="1" applyBorder="1" applyProtection="1"/>
    <xf numFmtId="1" fontId="3" fillId="8" borderId="33" xfId="0" applyNumberFormat="1" applyFont="1" applyFill="1" applyBorder="1" applyProtection="1"/>
    <xf numFmtId="1" fontId="3" fillId="8" borderId="24" xfId="0" applyNumberFormat="1" applyFont="1" applyFill="1" applyBorder="1" applyProtection="1"/>
    <xf numFmtId="1" fontId="3" fillId="8" borderId="14" xfId="0" applyNumberFormat="1" applyFont="1" applyFill="1" applyBorder="1" applyProtection="1"/>
    <xf numFmtId="1" fontId="3" fillId="8" borderId="7" xfId="0" applyNumberFormat="1" applyFont="1" applyFill="1" applyBorder="1" applyProtection="1"/>
    <xf numFmtId="1" fontId="3" fillId="8" borderId="15" xfId="0" applyNumberFormat="1" applyFont="1" applyFill="1" applyBorder="1" applyProtection="1"/>
    <xf numFmtId="0" fontId="11" fillId="8" borderId="39" xfId="0" applyNumberFormat="1" applyFont="1" applyFill="1" applyBorder="1" applyAlignment="1" applyProtection="1">
      <alignment horizontal="left" vertical="justify" wrapText="1"/>
    </xf>
    <xf numFmtId="0" fontId="1" fillId="0" borderId="34" xfId="0" applyNumberFormat="1" applyFont="1" applyBorder="1" applyAlignment="1" applyProtection="1">
      <alignment horizontal="left" vertical="center" wrapText="1" indent="1"/>
    </xf>
    <xf numFmtId="0" fontId="2" fillId="0" borderId="34" xfId="0" applyNumberFormat="1" applyFont="1" applyBorder="1" applyAlignment="1" applyProtection="1">
      <alignment horizontal="left" vertical="center" wrapText="1" indent="1"/>
    </xf>
    <xf numFmtId="49" fontId="1" fillId="0" borderId="34" xfId="0" applyNumberFormat="1" applyFont="1" applyFill="1" applyBorder="1" applyAlignment="1" applyProtection="1">
      <alignment horizontal="center" vertical="center"/>
    </xf>
    <xf numFmtId="0" fontId="1" fillId="0" borderId="34" xfId="0" applyNumberFormat="1" applyFont="1" applyBorder="1" applyAlignment="1" applyProtection="1">
      <alignment horizontal="left" vertical="center" wrapText="1"/>
    </xf>
    <xf numFmtId="0" fontId="2" fillId="0" borderId="34" xfId="0" applyNumberFormat="1" applyFont="1" applyBorder="1" applyAlignment="1" applyProtection="1">
      <alignment horizontal="left" vertical="center" wrapText="1"/>
    </xf>
    <xf numFmtId="0" fontId="11" fillId="6" borderId="41" xfId="0" applyNumberFormat="1" applyFont="1" applyFill="1" applyBorder="1" applyAlignment="1" applyProtection="1">
      <alignment vertical="center" wrapText="1"/>
    </xf>
    <xf numFmtId="0" fontId="11" fillId="6" borderId="34" xfId="0" applyNumberFormat="1" applyFont="1" applyFill="1" applyBorder="1" applyAlignment="1" applyProtection="1">
      <alignment vertical="center" wrapText="1"/>
    </xf>
    <xf numFmtId="0" fontId="2" fillId="6" borderId="9" xfId="0" applyNumberFormat="1" applyFont="1" applyFill="1" applyBorder="1" applyProtection="1"/>
    <xf numFmtId="49" fontId="2" fillId="6" borderId="9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textRotation="90" wrapText="1"/>
    </xf>
    <xf numFmtId="0" fontId="2" fillId="0" borderId="9" xfId="0" applyNumberFormat="1" applyFont="1" applyBorder="1" applyAlignment="1" applyProtection="1">
      <alignment horizontal="center" vertical="center" textRotation="90" wrapText="1"/>
    </xf>
    <xf numFmtId="0" fontId="2" fillId="0" borderId="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3" fillId="7" borderId="6" xfId="0" applyNumberFormat="1" applyFont="1" applyFill="1" applyBorder="1" applyAlignment="1" applyProtection="1">
      <alignment horizontal="center" vertical="center" textRotation="90" wrapText="1"/>
    </xf>
    <xf numFmtId="0" fontId="3" fillId="7" borderId="7" xfId="0" applyNumberFormat="1" applyFont="1" applyFill="1" applyBorder="1" applyAlignment="1" applyProtection="1">
      <alignment horizontal="center" vertical="center" textRotation="90" wrapText="1"/>
    </xf>
    <xf numFmtId="0" fontId="3" fillId="7" borderId="15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38" xfId="0" applyNumberFormat="1" applyFont="1" applyBorder="1" applyAlignment="1" applyProtection="1">
      <alignment horizontal="center" vertical="center" textRotation="90" wrapText="1"/>
    </xf>
    <xf numFmtId="0" fontId="6" fillId="0" borderId="0" xfId="0" applyFont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 vertical="center" textRotation="90" wrapText="1"/>
    </xf>
    <xf numFmtId="0" fontId="3" fillId="7" borderId="21" xfId="0" applyNumberFormat="1" applyFont="1" applyFill="1" applyBorder="1" applyAlignment="1" applyProtection="1">
      <alignment horizontal="center" vertical="center" textRotation="90" wrapText="1"/>
    </xf>
    <xf numFmtId="0" fontId="3" fillId="7" borderId="20" xfId="0" applyNumberFormat="1" applyFont="1" applyFill="1" applyBorder="1" applyAlignment="1" applyProtection="1">
      <alignment horizontal="center" vertical="center" textRotation="90" wrapText="1"/>
    </xf>
    <xf numFmtId="0" fontId="3" fillId="7" borderId="24" xfId="0" applyNumberFormat="1" applyFont="1" applyFill="1" applyBorder="1" applyAlignment="1" applyProtection="1">
      <alignment horizontal="center" vertical="center" textRotation="90" wrapText="1"/>
    </xf>
    <xf numFmtId="0" fontId="2" fillId="0" borderId="36" xfId="0" applyNumberFormat="1" applyFont="1" applyBorder="1" applyAlignment="1" applyProtection="1">
      <alignment horizontal="center" vertical="center" wrapText="1"/>
    </xf>
    <xf numFmtId="0" fontId="2" fillId="0" borderId="37" xfId="0" applyNumberFormat="1" applyFont="1" applyBorder="1" applyAlignment="1" applyProtection="1">
      <alignment horizontal="center" vertical="center" wrapText="1"/>
    </xf>
    <xf numFmtId="0" fontId="2" fillId="0" borderId="16" xfId="0" applyNumberFormat="1" applyFont="1" applyBorder="1" applyAlignment="1" applyProtection="1">
      <alignment horizontal="center" vertical="center" textRotation="90" wrapText="1"/>
    </xf>
    <xf numFmtId="0" fontId="2" fillId="0" borderId="17" xfId="0" applyNumberFormat="1" applyFont="1" applyBorder="1" applyAlignment="1" applyProtection="1">
      <alignment horizontal="center" vertical="center" textRotation="90" wrapText="1"/>
    </xf>
    <xf numFmtId="0" fontId="2" fillId="0" borderId="23" xfId="0" applyNumberFormat="1" applyFont="1" applyBorder="1" applyAlignment="1" applyProtection="1">
      <alignment horizontal="center" vertical="center" textRotation="90" wrapText="1"/>
    </xf>
    <xf numFmtId="0" fontId="2" fillId="0" borderId="4" xfId="0" applyNumberFormat="1" applyFont="1" applyBorder="1" applyAlignment="1" applyProtection="1">
      <alignment horizontal="center" vertical="center" textRotation="90" wrapText="1"/>
    </xf>
    <xf numFmtId="0" fontId="2" fillId="0" borderId="5" xfId="0" applyNumberFormat="1" applyFont="1" applyBorder="1" applyAlignment="1" applyProtection="1">
      <alignment horizontal="center" vertical="center" textRotation="90" wrapText="1"/>
    </xf>
    <xf numFmtId="0" fontId="2" fillId="0" borderId="11" xfId="0" applyNumberFormat="1" applyFont="1" applyBorder="1" applyAlignment="1" applyProtection="1">
      <alignment horizontal="center" vertical="center" textRotation="90" wrapText="1"/>
    </xf>
    <xf numFmtId="0" fontId="2" fillId="0" borderId="16" xfId="0" applyNumberFormat="1" applyFont="1" applyBorder="1" applyAlignment="1" applyProtection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</xf>
    <xf numFmtId="0" fontId="3" fillId="7" borderId="40" xfId="0" applyNumberFormat="1" applyFont="1" applyFill="1" applyBorder="1" applyAlignment="1" applyProtection="1">
      <alignment horizontal="center" vertical="center" textRotation="90" wrapText="1"/>
    </xf>
    <xf numFmtId="0" fontId="3" fillId="7" borderId="26" xfId="0" applyNumberFormat="1" applyFont="1" applyFill="1" applyBorder="1" applyAlignment="1" applyProtection="1">
      <alignment horizontal="center" vertical="center" textRotation="90" wrapText="1"/>
    </xf>
    <xf numFmtId="0" fontId="3" fillId="7" borderId="31" xfId="0" applyNumberFormat="1" applyFont="1" applyFill="1" applyBorder="1" applyAlignment="1" applyProtection="1">
      <alignment horizontal="center" vertical="center" textRotation="90" wrapText="1"/>
    </xf>
    <xf numFmtId="0" fontId="2" fillId="7" borderId="1" xfId="0" applyNumberFormat="1" applyFont="1" applyFill="1" applyBorder="1" applyAlignment="1" applyProtection="1">
      <alignment horizontal="center" vertical="center" textRotation="90" wrapText="1"/>
    </xf>
    <xf numFmtId="0" fontId="2" fillId="7" borderId="22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center" vertical="center" textRotation="90" wrapText="1"/>
    </xf>
    <xf numFmtId="0" fontId="10" fillId="5" borderId="0" xfId="6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/>
    </xf>
    <xf numFmtId="0" fontId="0" fillId="0" borderId="9" xfId="0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textRotation="90" wrapText="1"/>
    </xf>
    <xf numFmtId="0" fontId="2" fillId="0" borderId="7" xfId="0" applyNumberFormat="1" applyFont="1" applyBorder="1" applyAlignment="1" applyProtection="1">
      <alignment horizontal="center" vertical="center" textRotation="90" wrapText="1"/>
    </xf>
    <xf numFmtId="0" fontId="2" fillId="0" borderId="15" xfId="0" applyNumberFormat="1" applyFont="1" applyBorder="1" applyAlignment="1" applyProtection="1">
      <alignment horizontal="center" vertical="center" textRotation="90" wrapText="1"/>
    </xf>
    <xf numFmtId="0" fontId="2" fillId="0" borderId="13" xfId="0" applyNumberFormat="1" applyFont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</xf>
  </cellXfs>
  <cellStyles count="7">
    <cellStyle name="Hyperlink 2" xfId="1"/>
    <cellStyle name="Normal 2" xfId="2"/>
    <cellStyle name="Normal 3" xfId="3"/>
    <cellStyle name="Normal_Sheet1" xfId="4"/>
    <cellStyle name="Нормален" xfId="0" builtinId="0"/>
    <cellStyle name="Нормален 2" xfId="5"/>
    <cellStyle name="Хипервръзка" xfId="6" builtinId="8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abSelected="1" zoomScale="85" zoomScaleNormal="85" workbookViewId="0">
      <selection activeCell="G66" sqref="G66"/>
    </sheetView>
  </sheetViews>
  <sheetFormatPr defaultColWidth="9.140625" defaultRowHeight="12.75" x14ac:dyDescent="0.2"/>
  <cols>
    <col min="1" max="1" width="50.42578125" style="14" customWidth="1"/>
    <col min="2" max="2" width="7.28515625" style="14" customWidth="1"/>
    <col min="3" max="5" width="7.140625" style="14" customWidth="1"/>
    <col min="6" max="6" width="9" style="14" customWidth="1"/>
    <col min="7" max="7" width="7.5703125" style="14" customWidth="1"/>
    <col min="8" max="8" width="8.140625" style="14" customWidth="1"/>
    <col min="9" max="9" width="7.7109375" style="14" customWidth="1"/>
    <col min="10" max="10" width="8" style="14" customWidth="1"/>
    <col min="11" max="16" width="7.7109375" style="14" customWidth="1"/>
    <col min="17" max="17" width="10.140625" style="14" customWidth="1"/>
    <col min="18" max="16384" width="9.140625" style="14"/>
  </cols>
  <sheetData>
    <row r="1" spans="1:20" s="3" customFormat="1" ht="15.75" x14ac:dyDescent="0.25">
      <c r="A1" s="106" t="s">
        <v>48</v>
      </c>
      <c r="B1" s="106"/>
      <c r="C1" s="106"/>
      <c r="D1" s="106"/>
      <c r="E1" s="106"/>
      <c r="F1" s="106"/>
      <c r="G1" s="106"/>
      <c r="H1" s="49"/>
      <c r="I1" s="49"/>
      <c r="J1" s="49"/>
      <c r="K1" s="1" t="s">
        <v>121</v>
      </c>
      <c r="L1" s="28" t="s">
        <v>0</v>
      </c>
      <c r="M1" s="2">
        <v>12</v>
      </c>
      <c r="N1" s="102" t="s">
        <v>122</v>
      </c>
      <c r="O1" s="102"/>
      <c r="P1" s="102"/>
      <c r="Q1" s="102"/>
      <c r="R1" s="129" t="s">
        <v>41</v>
      </c>
      <c r="S1" s="129"/>
      <c r="T1" s="129"/>
    </row>
    <row r="2" spans="1:20" s="3" customFormat="1" ht="13.5" thickBot="1" x14ac:dyDescent="0.25">
      <c r="C2" s="4"/>
      <c r="D2" s="4"/>
      <c r="E2" s="4"/>
      <c r="F2" s="4"/>
      <c r="G2" s="4"/>
    </row>
    <row r="3" spans="1:20" ht="12.75" customHeight="1" x14ac:dyDescent="0.2">
      <c r="A3" s="111" t="s">
        <v>4</v>
      </c>
      <c r="B3" s="113" t="s">
        <v>5</v>
      </c>
      <c r="C3" s="116" t="s">
        <v>6</v>
      </c>
      <c r="D3" s="119" t="s">
        <v>7</v>
      </c>
      <c r="E3" s="103"/>
      <c r="F3" s="120"/>
      <c r="G3" s="128" t="s">
        <v>42</v>
      </c>
      <c r="H3" s="124" t="s">
        <v>45</v>
      </c>
      <c r="I3" s="121" t="s">
        <v>46</v>
      </c>
      <c r="J3" s="103" t="s">
        <v>43</v>
      </c>
      <c r="K3" s="103"/>
      <c r="L3" s="103"/>
      <c r="M3" s="103"/>
      <c r="N3" s="103"/>
      <c r="O3" s="103"/>
      <c r="P3" s="104"/>
      <c r="Q3" s="99" t="s">
        <v>8</v>
      </c>
      <c r="R3" s="133" t="s">
        <v>9</v>
      </c>
    </row>
    <row r="4" spans="1:20" ht="12.75" customHeight="1" x14ac:dyDescent="0.2">
      <c r="A4" s="112"/>
      <c r="B4" s="114"/>
      <c r="C4" s="117"/>
      <c r="D4" s="96" t="s">
        <v>10</v>
      </c>
      <c r="E4" s="96" t="s">
        <v>11</v>
      </c>
      <c r="F4" s="97" t="s">
        <v>44</v>
      </c>
      <c r="G4" s="107"/>
      <c r="H4" s="125"/>
      <c r="I4" s="122"/>
      <c r="J4" s="108" t="s">
        <v>12</v>
      </c>
      <c r="K4" s="95" t="s">
        <v>13</v>
      </c>
      <c r="L4" s="95" t="s">
        <v>14</v>
      </c>
      <c r="M4" s="95" t="s">
        <v>15</v>
      </c>
      <c r="N4" s="136" t="s">
        <v>16</v>
      </c>
      <c r="O4" s="137"/>
      <c r="P4" s="105" t="s">
        <v>17</v>
      </c>
      <c r="Q4" s="100"/>
      <c r="R4" s="134"/>
    </row>
    <row r="5" spans="1:20" x14ac:dyDescent="0.2">
      <c r="A5" s="112"/>
      <c r="B5" s="114"/>
      <c r="C5" s="117"/>
      <c r="D5" s="96"/>
      <c r="E5" s="96"/>
      <c r="F5" s="107"/>
      <c r="G5" s="107"/>
      <c r="H5" s="125"/>
      <c r="I5" s="122"/>
      <c r="J5" s="109"/>
      <c r="K5" s="96"/>
      <c r="L5" s="96"/>
      <c r="M5" s="96"/>
      <c r="N5" s="96" t="s">
        <v>18</v>
      </c>
      <c r="O5" s="114" t="s">
        <v>19</v>
      </c>
      <c r="P5" s="105"/>
      <c r="Q5" s="100"/>
      <c r="R5" s="134"/>
    </row>
    <row r="6" spans="1:20" x14ac:dyDescent="0.2">
      <c r="A6" s="112"/>
      <c r="B6" s="114"/>
      <c r="C6" s="117"/>
      <c r="D6" s="96"/>
      <c r="E6" s="96"/>
      <c r="F6" s="107"/>
      <c r="G6" s="107"/>
      <c r="H6" s="125"/>
      <c r="I6" s="122"/>
      <c r="J6" s="109"/>
      <c r="K6" s="96"/>
      <c r="L6" s="96"/>
      <c r="M6" s="96"/>
      <c r="N6" s="96"/>
      <c r="O6" s="114"/>
      <c r="P6" s="105"/>
      <c r="Q6" s="100"/>
      <c r="R6" s="134"/>
    </row>
    <row r="7" spans="1:20" ht="12.75" customHeight="1" x14ac:dyDescent="0.2">
      <c r="A7" s="112"/>
      <c r="B7" s="114"/>
      <c r="C7" s="117"/>
      <c r="D7" s="96"/>
      <c r="E7" s="96"/>
      <c r="F7" s="107"/>
      <c r="G7" s="107"/>
      <c r="H7" s="125"/>
      <c r="I7" s="122"/>
      <c r="J7" s="109"/>
      <c r="K7" s="96"/>
      <c r="L7" s="96"/>
      <c r="M7" s="96"/>
      <c r="N7" s="96"/>
      <c r="O7" s="96"/>
      <c r="P7" s="105"/>
      <c r="Q7" s="100"/>
      <c r="R7" s="134"/>
    </row>
    <row r="8" spans="1:20" x14ac:dyDescent="0.2">
      <c r="A8" s="112"/>
      <c r="B8" s="114"/>
      <c r="C8" s="117"/>
      <c r="D8" s="96"/>
      <c r="E8" s="96"/>
      <c r="F8" s="107"/>
      <c r="G8" s="107"/>
      <c r="H8" s="125"/>
      <c r="I8" s="122"/>
      <c r="J8" s="109"/>
      <c r="K8" s="96"/>
      <c r="L8" s="96"/>
      <c r="M8" s="96"/>
      <c r="N8" s="96"/>
      <c r="O8" s="96"/>
      <c r="P8" s="105"/>
      <c r="Q8" s="100"/>
      <c r="R8" s="134"/>
    </row>
    <row r="9" spans="1:20" x14ac:dyDescent="0.2">
      <c r="A9" s="112"/>
      <c r="B9" s="114"/>
      <c r="C9" s="117"/>
      <c r="D9" s="96"/>
      <c r="E9" s="96"/>
      <c r="F9" s="107"/>
      <c r="G9" s="107"/>
      <c r="H9" s="125"/>
      <c r="I9" s="122"/>
      <c r="J9" s="109"/>
      <c r="K9" s="96"/>
      <c r="L9" s="96"/>
      <c r="M9" s="96"/>
      <c r="N9" s="96"/>
      <c r="O9" s="96"/>
      <c r="P9" s="105"/>
      <c r="Q9" s="100"/>
      <c r="R9" s="134"/>
    </row>
    <row r="10" spans="1:20" ht="52.5" customHeight="1" thickBot="1" x14ac:dyDescent="0.25">
      <c r="A10" s="112"/>
      <c r="B10" s="115"/>
      <c r="C10" s="118"/>
      <c r="D10" s="97"/>
      <c r="E10" s="97"/>
      <c r="F10" s="107"/>
      <c r="G10" s="107"/>
      <c r="H10" s="125"/>
      <c r="I10" s="123"/>
      <c r="J10" s="110"/>
      <c r="K10" s="97"/>
      <c r="L10" s="97"/>
      <c r="M10" s="97"/>
      <c r="N10" s="97"/>
      <c r="O10" s="97"/>
      <c r="P10" s="105"/>
      <c r="Q10" s="101"/>
      <c r="R10" s="135"/>
    </row>
    <row r="11" spans="1:20" ht="13.5" thickBot="1" x14ac:dyDescent="0.25">
      <c r="A11" s="62" t="s">
        <v>1</v>
      </c>
      <c r="B11" s="63" t="s">
        <v>2</v>
      </c>
      <c r="C11" s="62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5">
        <v>7</v>
      </c>
      <c r="J11" s="66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5">
        <v>14</v>
      </c>
      <c r="Q11" s="67">
        <v>15</v>
      </c>
      <c r="R11" s="67">
        <v>16</v>
      </c>
    </row>
    <row r="12" spans="1:20" ht="28.5" x14ac:dyDescent="0.2">
      <c r="A12" s="90" t="s">
        <v>50</v>
      </c>
      <c r="B12" s="52" t="s">
        <v>51</v>
      </c>
      <c r="C12" s="59">
        <v>19</v>
      </c>
      <c r="D12" s="21">
        <v>51</v>
      </c>
      <c r="E12" s="21"/>
      <c r="F12" s="21"/>
      <c r="G12" s="21"/>
      <c r="H12" s="72">
        <f>G12+F12+E12+D12</f>
        <v>51</v>
      </c>
      <c r="I12" s="73">
        <f>SUM(C12+H12)</f>
        <v>70</v>
      </c>
      <c r="J12" s="74">
        <f>SUM(K12,L12,M12,N12,O12)</f>
        <v>56</v>
      </c>
      <c r="K12" s="21">
        <v>34</v>
      </c>
      <c r="L12" s="21">
        <v>1</v>
      </c>
      <c r="M12" s="21">
        <v>6</v>
      </c>
      <c r="N12" s="21">
        <v>7</v>
      </c>
      <c r="O12" s="21">
        <v>8</v>
      </c>
      <c r="P12" s="60">
        <v>39</v>
      </c>
      <c r="Q12" s="81">
        <f>I12-J12</f>
        <v>14</v>
      </c>
      <c r="R12" s="61">
        <v>3</v>
      </c>
    </row>
    <row r="13" spans="1:20" x14ac:dyDescent="0.2">
      <c r="A13" s="88" t="s">
        <v>117</v>
      </c>
      <c r="B13" s="53" t="s">
        <v>52</v>
      </c>
      <c r="C13" s="56">
        <v>3</v>
      </c>
      <c r="D13" s="19">
        <v>8</v>
      </c>
      <c r="E13" s="19"/>
      <c r="F13" s="19"/>
      <c r="G13" s="19"/>
      <c r="H13" s="75">
        <f t="shared" ref="H13:H36" si="0">G13+F13+E13+D13</f>
        <v>8</v>
      </c>
      <c r="I13" s="76">
        <f t="shared" ref="I13:I36" si="1">SUM(C13+H13)</f>
        <v>11</v>
      </c>
      <c r="J13" s="77">
        <f t="shared" ref="J13:J36" si="2">SUM(K13,L13,M13,N13,O13)</f>
        <v>8</v>
      </c>
      <c r="K13" s="19">
        <v>5</v>
      </c>
      <c r="L13" s="19"/>
      <c r="M13" s="19"/>
      <c r="N13" s="19"/>
      <c r="O13" s="19">
        <v>3</v>
      </c>
      <c r="P13" s="22">
        <v>3</v>
      </c>
      <c r="Q13" s="82">
        <f t="shared" ref="Q13:Q36" si="3">I13-J13</f>
        <v>3</v>
      </c>
      <c r="R13" s="25"/>
    </row>
    <row r="14" spans="1:20" x14ac:dyDescent="0.2">
      <c r="A14" s="86" t="s">
        <v>53</v>
      </c>
      <c r="B14" s="53" t="s">
        <v>54</v>
      </c>
      <c r="C14" s="56">
        <v>2</v>
      </c>
      <c r="D14" s="19">
        <v>13</v>
      </c>
      <c r="E14" s="19"/>
      <c r="F14" s="19"/>
      <c r="G14" s="19"/>
      <c r="H14" s="75">
        <f t="shared" si="0"/>
        <v>13</v>
      </c>
      <c r="I14" s="76">
        <f t="shared" si="1"/>
        <v>15</v>
      </c>
      <c r="J14" s="77">
        <f t="shared" si="2"/>
        <v>13</v>
      </c>
      <c r="K14" s="19">
        <v>13</v>
      </c>
      <c r="L14" s="19"/>
      <c r="M14" s="19"/>
      <c r="N14" s="19"/>
      <c r="O14" s="19"/>
      <c r="P14" s="22">
        <v>13</v>
      </c>
      <c r="Q14" s="82">
        <f t="shared" si="3"/>
        <v>2</v>
      </c>
      <c r="R14" s="25"/>
    </row>
    <row r="15" spans="1:20" x14ac:dyDescent="0.2">
      <c r="A15" s="86" t="s">
        <v>55</v>
      </c>
      <c r="B15" s="53" t="s">
        <v>56</v>
      </c>
      <c r="C15" s="56">
        <v>3</v>
      </c>
      <c r="D15" s="19">
        <v>13</v>
      </c>
      <c r="E15" s="19"/>
      <c r="F15" s="19"/>
      <c r="G15" s="19"/>
      <c r="H15" s="75">
        <f t="shared" ref="H15:H17" si="4">G15+F15+E15+D15</f>
        <v>13</v>
      </c>
      <c r="I15" s="76">
        <f t="shared" ref="I15:I17" si="5">SUM(C15+H15)</f>
        <v>16</v>
      </c>
      <c r="J15" s="77">
        <f t="shared" ref="J15:J17" si="6">SUM(K15,L15,M15,N15,O15)</f>
        <v>14</v>
      </c>
      <c r="K15" s="19">
        <v>5</v>
      </c>
      <c r="L15" s="19">
        <v>1</v>
      </c>
      <c r="M15" s="19"/>
      <c r="N15" s="19">
        <v>7</v>
      </c>
      <c r="O15" s="19">
        <v>1</v>
      </c>
      <c r="P15" s="22">
        <v>12</v>
      </c>
      <c r="Q15" s="82">
        <f t="shared" ref="Q15:Q17" si="7">I15-J15</f>
        <v>2</v>
      </c>
      <c r="R15" s="25">
        <v>2</v>
      </c>
    </row>
    <row r="16" spans="1:20" ht="25.5" x14ac:dyDescent="0.2">
      <c r="A16" s="86" t="s">
        <v>108</v>
      </c>
      <c r="B16" s="87" t="s">
        <v>118</v>
      </c>
      <c r="C16" s="56"/>
      <c r="D16" s="19"/>
      <c r="E16" s="19"/>
      <c r="F16" s="19"/>
      <c r="G16" s="19"/>
      <c r="H16" s="75">
        <f t="shared" si="4"/>
        <v>0</v>
      </c>
      <c r="I16" s="76">
        <f t="shared" si="5"/>
        <v>0</v>
      </c>
      <c r="J16" s="77">
        <f t="shared" si="6"/>
        <v>0</v>
      </c>
      <c r="K16" s="19"/>
      <c r="L16" s="19"/>
      <c r="M16" s="19"/>
      <c r="N16" s="19"/>
      <c r="O16" s="19"/>
      <c r="P16" s="22"/>
      <c r="Q16" s="82">
        <f t="shared" si="7"/>
        <v>0</v>
      </c>
      <c r="R16" s="25"/>
    </row>
    <row r="17" spans="1:18" ht="25.5" x14ac:dyDescent="0.2">
      <c r="A17" s="86" t="s">
        <v>57</v>
      </c>
      <c r="B17" s="53" t="s">
        <v>58</v>
      </c>
      <c r="C17" s="56"/>
      <c r="D17" s="19">
        <v>1</v>
      </c>
      <c r="E17" s="19"/>
      <c r="F17" s="19"/>
      <c r="G17" s="19"/>
      <c r="H17" s="75">
        <f t="shared" si="4"/>
        <v>1</v>
      </c>
      <c r="I17" s="76">
        <f t="shared" si="5"/>
        <v>1</v>
      </c>
      <c r="J17" s="77">
        <f t="shared" si="6"/>
        <v>0</v>
      </c>
      <c r="K17" s="19"/>
      <c r="L17" s="19"/>
      <c r="M17" s="19"/>
      <c r="N17" s="19"/>
      <c r="O17" s="19"/>
      <c r="P17" s="22"/>
      <c r="Q17" s="82">
        <f t="shared" si="7"/>
        <v>1</v>
      </c>
      <c r="R17" s="25"/>
    </row>
    <row r="18" spans="1:18" ht="14.25" x14ac:dyDescent="0.2">
      <c r="A18" s="91" t="s">
        <v>20</v>
      </c>
      <c r="B18" s="54" t="s">
        <v>59</v>
      </c>
      <c r="C18" s="56">
        <v>12</v>
      </c>
      <c r="D18" s="19">
        <v>24</v>
      </c>
      <c r="E18" s="19">
        <v>1</v>
      </c>
      <c r="F18" s="19"/>
      <c r="G18" s="19"/>
      <c r="H18" s="75">
        <f t="shared" si="0"/>
        <v>25</v>
      </c>
      <c r="I18" s="76">
        <f t="shared" si="1"/>
        <v>37</v>
      </c>
      <c r="J18" s="77">
        <f t="shared" si="2"/>
        <v>27</v>
      </c>
      <c r="K18" s="19">
        <v>7</v>
      </c>
      <c r="L18" s="19">
        <v>3</v>
      </c>
      <c r="M18" s="19">
        <v>5</v>
      </c>
      <c r="N18" s="19">
        <v>1</v>
      </c>
      <c r="O18" s="19">
        <v>11</v>
      </c>
      <c r="P18" s="22">
        <v>7</v>
      </c>
      <c r="Q18" s="82">
        <f t="shared" si="3"/>
        <v>10</v>
      </c>
      <c r="R18" s="25">
        <v>9</v>
      </c>
    </row>
    <row r="19" spans="1:18" x14ac:dyDescent="0.2">
      <c r="A19" s="89" t="s">
        <v>104</v>
      </c>
      <c r="B19" s="53" t="s">
        <v>60</v>
      </c>
      <c r="C19" s="56"/>
      <c r="D19" s="19"/>
      <c r="E19" s="19"/>
      <c r="F19" s="19"/>
      <c r="G19" s="19"/>
      <c r="H19" s="75">
        <f t="shared" si="0"/>
        <v>0</v>
      </c>
      <c r="I19" s="76">
        <f t="shared" si="1"/>
        <v>0</v>
      </c>
      <c r="J19" s="77">
        <f t="shared" si="2"/>
        <v>0</v>
      </c>
      <c r="K19" s="19"/>
      <c r="L19" s="19"/>
      <c r="M19" s="19"/>
      <c r="N19" s="19"/>
      <c r="O19" s="19"/>
      <c r="P19" s="22"/>
      <c r="Q19" s="82">
        <f t="shared" si="3"/>
        <v>0</v>
      </c>
      <c r="R19" s="25"/>
    </row>
    <row r="20" spans="1:18" x14ac:dyDescent="0.2">
      <c r="A20" s="86" t="s">
        <v>61</v>
      </c>
      <c r="B20" s="53" t="s">
        <v>62</v>
      </c>
      <c r="C20" s="56"/>
      <c r="D20" s="19"/>
      <c r="E20" s="19"/>
      <c r="F20" s="19"/>
      <c r="G20" s="19"/>
      <c r="H20" s="75">
        <f t="shared" si="0"/>
        <v>0</v>
      </c>
      <c r="I20" s="76">
        <f t="shared" si="1"/>
        <v>0</v>
      </c>
      <c r="J20" s="77">
        <f t="shared" si="2"/>
        <v>0</v>
      </c>
      <c r="K20" s="19"/>
      <c r="L20" s="19"/>
      <c r="M20" s="19"/>
      <c r="N20" s="19"/>
      <c r="O20" s="19"/>
      <c r="P20" s="22"/>
      <c r="Q20" s="82">
        <f t="shared" si="3"/>
        <v>0</v>
      </c>
      <c r="R20" s="25"/>
    </row>
    <row r="21" spans="1:18" x14ac:dyDescent="0.2">
      <c r="A21" s="86" t="s">
        <v>63</v>
      </c>
      <c r="B21" s="53" t="s">
        <v>64</v>
      </c>
      <c r="C21" s="56">
        <v>1</v>
      </c>
      <c r="D21" s="19">
        <v>5</v>
      </c>
      <c r="E21" s="19"/>
      <c r="F21" s="19"/>
      <c r="G21" s="19"/>
      <c r="H21" s="75">
        <f t="shared" si="0"/>
        <v>5</v>
      </c>
      <c r="I21" s="76">
        <f t="shared" si="1"/>
        <v>6</v>
      </c>
      <c r="J21" s="77">
        <f t="shared" si="2"/>
        <v>4</v>
      </c>
      <c r="K21" s="19">
        <v>1</v>
      </c>
      <c r="L21" s="19">
        <v>2</v>
      </c>
      <c r="M21" s="19"/>
      <c r="N21" s="19"/>
      <c r="O21" s="19">
        <v>1</v>
      </c>
      <c r="P21" s="22">
        <v>1</v>
      </c>
      <c r="Q21" s="82">
        <f t="shared" si="3"/>
        <v>2</v>
      </c>
      <c r="R21" s="25">
        <v>1</v>
      </c>
    </row>
    <row r="22" spans="1:18" ht="25.5" x14ac:dyDescent="0.2">
      <c r="A22" s="86" t="s">
        <v>109</v>
      </c>
      <c r="B22" s="87" t="s">
        <v>119</v>
      </c>
      <c r="C22" s="56"/>
      <c r="D22" s="19"/>
      <c r="E22" s="19"/>
      <c r="F22" s="19"/>
      <c r="G22" s="19"/>
      <c r="H22" s="75">
        <f t="shared" ref="H22" si="8">G22+F22+E22+D22</f>
        <v>0</v>
      </c>
      <c r="I22" s="76">
        <f t="shared" ref="I22" si="9">SUM(C22+H22)</f>
        <v>0</v>
      </c>
      <c r="J22" s="77">
        <f t="shared" ref="J22" si="10">SUM(K22,L22,M22,N22,O22)</f>
        <v>0</v>
      </c>
      <c r="K22" s="19"/>
      <c r="L22" s="19"/>
      <c r="M22" s="19"/>
      <c r="N22" s="19"/>
      <c r="O22" s="19"/>
      <c r="P22" s="22"/>
      <c r="Q22" s="82">
        <f t="shared" ref="Q22" si="11">I22-J22</f>
        <v>0</v>
      </c>
      <c r="R22" s="25"/>
    </row>
    <row r="23" spans="1:18" x14ac:dyDescent="0.2">
      <c r="A23" s="86" t="s">
        <v>65</v>
      </c>
      <c r="B23" s="53" t="s">
        <v>66</v>
      </c>
      <c r="C23" s="56"/>
      <c r="D23" s="19"/>
      <c r="E23" s="19"/>
      <c r="F23" s="19"/>
      <c r="G23" s="19"/>
      <c r="H23" s="75">
        <f t="shared" si="0"/>
        <v>0</v>
      </c>
      <c r="I23" s="76">
        <f t="shared" si="1"/>
        <v>0</v>
      </c>
      <c r="J23" s="77">
        <f t="shared" si="2"/>
        <v>0</v>
      </c>
      <c r="K23" s="19"/>
      <c r="L23" s="19"/>
      <c r="M23" s="19"/>
      <c r="N23" s="19"/>
      <c r="O23" s="19"/>
      <c r="P23" s="22"/>
      <c r="Q23" s="82">
        <f t="shared" si="3"/>
        <v>0</v>
      </c>
      <c r="R23" s="25"/>
    </row>
    <row r="24" spans="1:18" x14ac:dyDescent="0.2">
      <c r="A24" s="86" t="s">
        <v>67</v>
      </c>
      <c r="B24" s="53" t="s">
        <v>68</v>
      </c>
      <c r="C24" s="56"/>
      <c r="D24" s="19"/>
      <c r="E24" s="19"/>
      <c r="F24" s="19"/>
      <c r="G24" s="19"/>
      <c r="H24" s="75">
        <f t="shared" si="0"/>
        <v>0</v>
      </c>
      <c r="I24" s="76">
        <f t="shared" si="1"/>
        <v>0</v>
      </c>
      <c r="J24" s="77">
        <f t="shared" si="2"/>
        <v>0</v>
      </c>
      <c r="K24" s="19"/>
      <c r="L24" s="19"/>
      <c r="M24" s="19"/>
      <c r="N24" s="19"/>
      <c r="O24" s="19"/>
      <c r="P24" s="22"/>
      <c r="Q24" s="82">
        <f t="shared" si="3"/>
        <v>0</v>
      </c>
      <c r="R24" s="25"/>
    </row>
    <row r="25" spans="1:18" x14ac:dyDescent="0.2">
      <c r="A25" s="86" t="s">
        <v>69</v>
      </c>
      <c r="B25" s="53" t="s">
        <v>70</v>
      </c>
      <c r="C25" s="56"/>
      <c r="D25" s="19"/>
      <c r="E25" s="19">
        <v>1</v>
      </c>
      <c r="F25" s="19"/>
      <c r="G25" s="19"/>
      <c r="H25" s="75">
        <f t="shared" si="0"/>
        <v>1</v>
      </c>
      <c r="I25" s="76">
        <f t="shared" si="1"/>
        <v>1</v>
      </c>
      <c r="J25" s="77">
        <f t="shared" si="2"/>
        <v>1</v>
      </c>
      <c r="K25" s="19"/>
      <c r="L25" s="19"/>
      <c r="M25" s="19"/>
      <c r="N25" s="19"/>
      <c r="O25" s="19">
        <v>1</v>
      </c>
      <c r="P25" s="22">
        <v>1</v>
      </c>
      <c r="Q25" s="82">
        <f t="shared" si="3"/>
        <v>0</v>
      </c>
      <c r="R25" s="25"/>
    </row>
    <row r="26" spans="1:18" ht="14.25" x14ac:dyDescent="0.2">
      <c r="A26" s="91" t="s">
        <v>21</v>
      </c>
      <c r="B26" s="54" t="s">
        <v>71</v>
      </c>
      <c r="C26" s="56">
        <v>18</v>
      </c>
      <c r="D26" s="19">
        <v>15</v>
      </c>
      <c r="E26" s="19"/>
      <c r="F26" s="19"/>
      <c r="G26" s="19"/>
      <c r="H26" s="75">
        <f t="shared" si="0"/>
        <v>15</v>
      </c>
      <c r="I26" s="76">
        <f t="shared" si="1"/>
        <v>33</v>
      </c>
      <c r="J26" s="77">
        <f t="shared" si="2"/>
        <v>19</v>
      </c>
      <c r="K26" s="19">
        <v>9</v>
      </c>
      <c r="L26" s="19">
        <v>1</v>
      </c>
      <c r="M26" s="19">
        <v>4</v>
      </c>
      <c r="N26" s="19">
        <v>1</v>
      </c>
      <c r="O26" s="19">
        <v>4</v>
      </c>
      <c r="P26" s="22">
        <v>2</v>
      </c>
      <c r="Q26" s="82">
        <f t="shared" si="3"/>
        <v>14</v>
      </c>
      <c r="R26" s="25">
        <v>11</v>
      </c>
    </row>
    <row r="27" spans="1:18" ht="14.25" x14ac:dyDescent="0.2">
      <c r="A27" s="91" t="s">
        <v>72</v>
      </c>
      <c r="B27" s="54" t="s">
        <v>73</v>
      </c>
      <c r="C27" s="56">
        <v>14</v>
      </c>
      <c r="D27" s="19">
        <v>14</v>
      </c>
      <c r="E27" s="19"/>
      <c r="F27" s="19"/>
      <c r="G27" s="19"/>
      <c r="H27" s="75">
        <f t="shared" si="0"/>
        <v>14</v>
      </c>
      <c r="I27" s="76">
        <f t="shared" si="1"/>
        <v>28</v>
      </c>
      <c r="J27" s="77">
        <f t="shared" si="2"/>
        <v>7</v>
      </c>
      <c r="K27" s="19">
        <v>5</v>
      </c>
      <c r="L27" s="19"/>
      <c r="M27" s="19"/>
      <c r="N27" s="19"/>
      <c r="O27" s="19">
        <v>2</v>
      </c>
      <c r="P27" s="22">
        <v>2</v>
      </c>
      <c r="Q27" s="82">
        <f t="shared" si="3"/>
        <v>21</v>
      </c>
      <c r="R27" s="25">
        <v>1</v>
      </c>
    </row>
    <row r="28" spans="1:18" x14ac:dyDescent="0.2">
      <c r="A28" s="88" t="s">
        <v>110</v>
      </c>
      <c r="B28" s="53" t="s">
        <v>74</v>
      </c>
      <c r="C28" s="56">
        <v>14</v>
      </c>
      <c r="D28" s="19">
        <v>13</v>
      </c>
      <c r="E28" s="19"/>
      <c r="F28" s="19"/>
      <c r="G28" s="19"/>
      <c r="H28" s="75">
        <f t="shared" si="0"/>
        <v>13</v>
      </c>
      <c r="I28" s="76">
        <f t="shared" si="1"/>
        <v>27</v>
      </c>
      <c r="J28" s="77">
        <f t="shared" si="2"/>
        <v>6</v>
      </c>
      <c r="K28" s="19">
        <v>4</v>
      </c>
      <c r="L28" s="19"/>
      <c r="M28" s="19"/>
      <c r="N28" s="19"/>
      <c r="O28" s="19">
        <v>2</v>
      </c>
      <c r="P28" s="22">
        <v>2</v>
      </c>
      <c r="Q28" s="82">
        <f t="shared" si="3"/>
        <v>21</v>
      </c>
      <c r="R28" s="25">
        <v>1</v>
      </c>
    </row>
    <row r="29" spans="1:18" ht="14.25" x14ac:dyDescent="0.2">
      <c r="A29" s="91" t="s">
        <v>75</v>
      </c>
      <c r="B29" s="54" t="s">
        <v>76</v>
      </c>
      <c r="C29" s="56">
        <v>10</v>
      </c>
      <c r="D29" s="19">
        <v>20</v>
      </c>
      <c r="E29" s="19"/>
      <c r="F29" s="19"/>
      <c r="G29" s="19"/>
      <c r="H29" s="75">
        <f t="shared" si="0"/>
        <v>20</v>
      </c>
      <c r="I29" s="76">
        <f t="shared" si="1"/>
        <v>30</v>
      </c>
      <c r="J29" s="77">
        <f t="shared" si="2"/>
        <v>21</v>
      </c>
      <c r="K29" s="19">
        <v>13</v>
      </c>
      <c r="L29" s="19">
        <v>1</v>
      </c>
      <c r="M29" s="19">
        <v>4</v>
      </c>
      <c r="N29" s="19"/>
      <c r="O29" s="19">
        <v>3</v>
      </c>
      <c r="P29" s="22">
        <v>3</v>
      </c>
      <c r="Q29" s="82">
        <f t="shared" si="3"/>
        <v>9</v>
      </c>
      <c r="R29" s="25">
        <v>4</v>
      </c>
    </row>
    <row r="30" spans="1:18" ht="14.25" x14ac:dyDescent="0.2">
      <c r="A30" s="91" t="s">
        <v>22</v>
      </c>
      <c r="B30" s="54" t="s">
        <v>77</v>
      </c>
      <c r="C30" s="56">
        <v>2</v>
      </c>
      <c r="D30" s="19">
        <v>4</v>
      </c>
      <c r="E30" s="19">
        <v>1</v>
      </c>
      <c r="F30" s="19"/>
      <c r="G30" s="19"/>
      <c r="H30" s="75">
        <f t="shared" si="0"/>
        <v>5</v>
      </c>
      <c r="I30" s="76">
        <f t="shared" si="1"/>
        <v>7</v>
      </c>
      <c r="J30" s="77">
        <f t="shared" si="2"/>
        <v>5</v>
      </c>
      <c r="K30" s="19">
        <v>2</v>
      </c>
      <c r="L30" s="19">
        <v>1</v>
      </c>
      <c r="M30" s="19">
        <v>1</v>
      </c>
      <c r="N30" s="19"/>
      <c r="O30" s="19">
        <v>1</v>
      </c>
      <c r="P30" s="22">
        <v>2</v>
      </c>
      <c r="Q30" s="82">
        <f t="shared" si="3"/>
        <v>2</v>
      </c>
      <c r="R30" s="25">
        <v>2</v>
      </c>
    </row>
    <row r="31" spans="1:18" x14ac:dyDescent="0.2">
      <c r="A31" s="88" t="s">
        <v>116</v>
      </c>
      <c r="B31" s="53" t="s">
        <v>78</v>
      </c>
      <c r="C31" s="56">
        <v>1</v>
      </c>
      <c r="D31" s="19"/>
      <c r="E31" s="19"/>
      <c r="F31" s="19"/>
      <c r="G31" s="19"/>
      <c r="H31" s="75">
        <f t="shared" si="0"/>
        <v>0</v>
      </c>
      <c r="I31" s="76">
        <f t="shared" si="1"/>
        <v>1</v>
      </c>
      <c r="J31" s="77">
        <f t="shared" si="2"/>
        <v>1</v>
      </c>
      <c r="K31" s="19"/>
      <c r="L31" s="19">
        <v>1</v>
      </c>
      <c r="M31" s="19"/>
      <c r="N31" s="19"/>
      <c r="O31" s="19"/>
      <c r="P31" s="22"/>
      <c r="Q31" s="82">
        <f t="shared" si="3"/>
        <v>0</v>
      </c>
      <c r="R31" s="25"/>
    </row>
    <row r="32" spans="1:18" ht="25.5" x14ac:dyDescent="0.2">
      <c r="A32" s="86" t="s">
        <v>79</v>
      </c>
      <c r="B32" s="53" t="s">
        <v>80</v>
      </c>
      <c r="C32" s="56"/>
      <c r="D32" s="19"/>
      <c r="E32" s="19"/>
      <c r="F32" s="19"/>
      <c r="G32" s="19"/>
      <c r="H32" s="75">
        <f t="shared" si="0"/>
        <v>0</v>
      </c>
      <c r="I32" s="76">
        <f t="shared" si="1"/>
        <v>0</v>
      </c>
      <c r="J32" s="77">
        <f t="shared" si="2"/>
        <v>0</v>
      </c>
      <c r="K32" s="19"/>
      <c r="L32" s="19"/>
      <c r="M32" s="19"/>
      <c r="N32" s="19"/>
      <c r="O32" s="19"/>
      <c r="P32" s="22"/>
      <c r="Q32" s="82">
        <f t="shared" si="3"/>
        <v>0</v>
      </c>
      <c r="R32" s="25"/>
    </row>
    <row r="33" spans="1:18" ht="39" customHeight="1" x14ac:dyDescent="0.2">
      <c r="A33" s="86" t="s">
        <v>81</v>
      </c>
      <c r="B33" s="53" t="s">
        <v>82</v>
      </c>
      <c r="C33" s="56"/>
      <c r="D33" s="19">
        <v>2</v>
      </c>
      <c r="E33" s="19">
        <v>1</v>
      </c>
      <c r="F33" s="19"/>
      <c r="G33" s="19"/>
      <c r="H33" s="75">
        <f t="shared" si="0"/>
        <v>3</v>
      </c>
      <c r="I33" s="76">
        <f t="shared" si="1"/>
        <v>3</v>
      </c>
      <c r="J33" s="77">
        <f t="shared" si="2"/>
        <v>2</v>
      </c>
      <c r="K33" s="19">
        <v>1</v>
      </c>
      <c r="L33" s="19"/>
      <c r="M33" s="19"/>
      <c r="N33" s="19"/>
      <c r="O33" s="19">
        <v>1</v>
      </c>
      <c r="P33" s="22">
        <v>2</v>
      </c>
      <c r="Q33" s="82">
        <f t="shared" si="3"/>
        <v>1</v>
      </c>
      <c r="R33" s="25">
        <v>2</v>
      </c>
    </row>
    <row r="34" spans="1:18" ht="14.25" x14ac:dyDescent="0.2">
      <c r="A34" s="91" t="s">
        <v>83</v>
      </c>
      <c r="B34" s="54" t="s">
        <v>84</v>
      </c>
      <c r="C34" s="56">
        <v>2</v>
      </c>
      <c r="D34" s="19">
        <v>3</v>
      </c>
      <c r="E34" s="19">
        <v>3</v>
      </c>
      <c r="F34" s="19"/>
      <c r="G34" s="19"/>
      <c r="H34" s="75">
        <f t="shared" si="0"/>
        <v>6</v>
      </c>
      <c r="I34" s="76">
        <f t="shared" si="1"/>
        <v>8</v>
      </c>
      <c r="J34" s="77">
        <f t="shared" si="2"/>
        <v>6</v>
      </c>
      <c r="K34" s="19"/>
      <c r="L34" s="19"/>
      <c r="M34" s="19">
        <v>4</v>
      </c>
      <c r="N34" s="19"/>
      <c r="O34" s="19">
        <v>2</v>
      </c>
      <c r="P34" s="22">
        <v>2</v>
      </c>
      <c r="Q34" s="82">
        <f t="shared" si="3"/>
        <v>2</v>
      </c>
      <c r="R34" s="25">
        <v>4</v>
      </c>
    </row>
    <row r="35" spans="1:18" ht="14.25" x14ac:dyDescent="0.2">
      <c r="A35" s="91" t="s">
        <v>85</v>
      </c>
      <c r="B35" s="54" t="s">
        <v>86</v>
      </c>
      <c r="C35" s="56"/>
      <c r="D35" s="19">
        <v>2</v>
      </c>
      <c r="E35" s="19">
        <v>1</v>
      </c>
      <c r="F35" s="19"/>
      <c r="G35" s="19"/>
      <c r="H35" s="75">
        <f t="shared" si="0"/>
        <v>3</v>
      </c>
      <c r="I35" s="76">
        <f t="shared" si="1"/>
        <v>3</v>
      </c>
      <c r="J35" s="77">
        <f t="shared" si="2"/>
        <v>3</v>
      </c>
      <c r="K35" s="19">
        <v>1</v>
      </c>
      <c r="L35" s="19"/>
      <c r="M35" s="19">
        <v>1</v>
      </c>
      <c r="N35" s="19"/>
      <c r="O35" s="19">
        <v>1</v>
      </c>
      <c r="P35" s="22">
        <v>3</v>
      </c>
      <c r="Q35" s="82">
        <f t="shared" si="3"/>
        <v>0</v>
      </c>
      <c r="R35" s="25"/>
    </row>
    <row r="36" spans="1:18" ht="14.25" x14ac:dyDescent="0.2">
      <c r="A36" s="91" t="s">
        <v>87</v>
      </c>
      <c r="B36" s="54" t="s">
        <v>88</v>
      </c>
      <c r="C36" s="56">
        <v>1</v>
      </c>
      <c r="D36" s="19">
        <v>92</v>
      </c>
      <c r="E36" s="19">
        <v>2</v>
      </c>
      <c r="F36" s="19"/>
      <c r="G36" s="19"/>
      <c r="H36" s="75">
        <f t="shared" si="0"/>
        <v>94</v>
      </c>
      <c r="I36" s="76">
        <f t="shared" si="1"/>
        <v>95</v>
      </c>
      <c r="J36" s="77">
        <f t="shared" si="2"/>
        <v>95</v>
      </c>
      <c r="K36" s="19">
        <v>83</v>
      </c>
      <c r="L36" s="19">
        <v>6</v>
      </c>
      <c r="M36" s="19">
        <v>5</v>
      </c>
      <c r="N36" s="19"/>
      <c r="O36" s="19">
        <v>1</v>
      </c>
      <c r="P36" s="22">
        <v>94</v>
      </c>
      <c r="Q36" s="82">
        <f t="shared" si="3"/>
        <v>0</v>
      </c>
      <c r="R36" s="25"/>
    </row>
    <row r="37" spans="1:18" ht="28.5" x14ac:dyDescent="0.2">
      <c r="A37" s="91" t="s">
        <v>89</v>
      </c>
      <c r="B37" s="54" t="s">
        <v>90</v>
      </c>
      <c r="C37" s="56">
        <v>3</v>
      </c>
      <c r="D37" s="19">
        <v>350</v>
      </c>
      <c r="E37" s="19">
        <v>33</v>
      </c>
      <c r="F37" s="19"/>
      <c r="G37" s="19"/>
      <c r="H37" s="75">
        <f t="shared" ref="H37:H47" si="12">G37+F37+E37+D37</f>
        <v>383</v>
      </c>
      <c r="I37" s="76">
        <f>SUM(C37+H37)</f>
        <v>386</v>
      </c>
      <c r="J37" s="77">
        <f t="shared" ref="J37:J47" si="13">SUM(K37,L37,M37,N37,O37)</f>
        <v>384</v>
      </c>
      <c r="K37" s="19">
        <v>336</v>
      </c>
      <c r="L37" s="19">
        <v>5</v>
      </c>
      <c r="M37" s="19">
        <v>4</v>
      </c>
      <c r="N37" s="19"/>
      <c r="O37" s="19">
        <v>39</v>
      </c>
      <c r="P37" s="22">
        <v>384</v>
      </c>
      <c r="Q37" s="82">
        <f t="shared" ref="Q37:Q47" si="14">I37-J37</f>
        <v>2</v>
      </c>
      <c r="R37" s="25">
        <v>5</v>
      </c>
    </row>
    <row r="38" spans="1:18" x14ac:dyDescent="0.2">
      <c r="A38" s="89" t="s">
        <v>105</v>
      </c>
      <c r="B38" s="53" t="s">
        <v>91</v>
      </c>
      <c r="C38" s="56">
        <v>3</v>
      </c>
      <c r="D38" s="19">
        <v>206</v>
      </c>
      <c r="E38" s="19">
        <v>21</v>
      </c>
      <c r="F38" s="19"/>
      <c r="G38" s="19"/>
      <c r="H38" s="75">
        <f t="shared" si="12"/>
        <v>227</v>
      </c>
      <c r="I38" s="76">
        <f t="shared" ref="I38:I47" si="15">SUM(C38+H38)</f>
        <v>230</v>
      </c>
      <c r="J38" s="77">
        <f t="shared" si="13"/>
        <v>228</v>
      </c>
      <c r="K38" s="19">
        <v>196</v>
      </c>
      <c r="L38" s="19">
        <v>2</v>
      </c>
      <c r="M38" s="19">
        <v>2</v>
      </c>
      <c r="N38" s="19"/>
      <c r="O38" s="19">
        <v>28</v>
      </c>
      <c r="P38" s="22">
        <v>228</v>
      </c>
      <c r="Q38" s="82">
        <f t="shared" si="14"/>
        <v>2</v>
      </c>
      <c r="R38" s="25"/>
    </row>
    <row r="39" spans="1:18" x14ac:dyDescent="0.2">
      <c r="A39" s="86" t="s">
        <v>92</v>
      </c>
      <c r="B39" s="53" t="s">
        <v>93</v>
      </c>
      <c r="C39" s="56"/>
      <c r="D39" s="19">
        <v>144</v>
      </c>
      <c r="E39" s="19">
        <v>12</v>
      </c>
      <c r="F39" s="19"/>
      <c r="G39" s="19"/>
      <c r="H39" s="75">
        <f t="shared" si="12"/>
        <v>156</v>
      </c>
      <c r="I39" s="76">
        <f t="shared" si="15"/>
        <v>156</v>
      </c>
      <c r="J39" s="77">
        <f t="shared" si="13"/>
        <v>156</v>
      </c>
      <c r="K39" s="19">
        <v>140</v>
      </c>
      <c r="L39" s="19">
        <v>3</v>
      </c>
      <c r="M39" s="19">
        <v>2</v>
      </c>
      <c r="N39" s="19"/>
      <c r="O39" s="19">
        <v>11</v>
      </c>
      <c r="P39" s="22">
        <v>156</v>
      </c>
      <c r="Q39" s="82">
        <f t="shared" si="14"/>
        <v>0</v>
      </c>
      <c r="R39" s="25">
        <v>5</v>
      </c>
    </row>
    <row r="40" spans="1:18" x14ac:dyDescent="0.2">
      <c r="A40" s="86" t="s">
        <v>111</v>
      </c>
      <c r="B40" s="53" t="s">
        <v>112</v>
      </c>
      <c r="C40" s="56"/>
      <c r="D40" s="19"/>
      <c r="E40" s="19"/>
      <c r="F40" s="19"/>
      <c r="G40" s="19"/>
      <c r="H40" s="75"/>
      <c r="I40" s="76"/>
      <c r="J40" s="77"/>
      <c r="K40" s="19"/>
      <c r="L40" s="19"/>
      <c r="M40" s="19"/>
      <c r="N40" s="19"/>
      <c r="O40" s="19"/>
      <c r="P40" s="22"/>
      <c r="Q40" s="82"/>
      <c r="R40" s="25"/>
    </row>
    <row r="41" spans="1:18" ht="14.25" x14ac:dyDescent="0.2">
      <c r="A41" s="91" t="s">
        <v>94</v>
      </c>
      <c r="B41" s="54" t="s">
        <v>95</v>
      </c>
      <c r="C41" s="56"/>
      <c r="D41" s="19">
        <v>1</v>
      </c>
      <c r="E41" s="19"/>
      <c r="F41" s="19"/>
      <c r="G41" s="19"/>
      <c r="H41" s="75">
        <f t="shared" si="12"/>
        <v>1</v>
      </c>
      <c r="I41" s="76">
        <f t="shared" si="15"/>
        <v>1</v>
      </c>
      <c r="J41" s="77">
        <f t="shared" si="13"/>
        <v>1</v>
      </c>
      <c r="K41" s="19"/>
      <c r="L41" s="19"/>
      <c r="M41" s="19"/>
      <c r="N41" s="19"/>
      <c r="O41" s="19">
        <v>1</v>
      </c>
      <c r="P41" s="22">
        <v>1</v>
      </c>
      <c r="Q41" s="82">
        <f t="shared" si="14"/>
        <v>0</v>
      </c>
      <c r="R41" s="25"/>
    </row>
    <row r="42" spans="1:18" x14ac:dyDescent="0.2">
      <c r="A42" s="89" t="s">
        <v>106</v>
      </c>
      <c r="B42" s="53" t="s">
        <v>96</v>
      </c>
      <c r="C42" s="56"/>
      <c r="D42" s="19">
        <v>1</v>
      </c>
      <c r="E42" s="19"/>
      <c r="F42" s="19"/>
      <c r="G42" s="19"/>
      <c r="H42" s="75">
        <f t="shared" si="12"/>
        <v>1</v>
      </c>
      <c r="I42" s="76">
        <f t="shared" si="15"/>
        <v>1</v>
      </c>
      <c r="J42" s="77">
        <f t="shared" si="13"/>
        <v>1</v>
      </c>
      <c r="K42" s="19"/>
      <c r="L42" s="19"/>
      <c r="M42" s="19"/>
      <c r="N42" s="19"/>
      <c r="O42" s="19">
        <v>1</v>
      </c>
      <c r="P42" s="22"/>
      <c r="Q42" s="82">
        <f t="shared" si="14"/>
        <v>0</v>
      </c>
      <c r="R42" s="25"/>
    </row>
    <row r="43" spans="1:18" x14ac:dyDescent="0.2">
      <c r="A43" s="86" t="s">
        <v>97</v>
      </c>
      <c r="B43" s="53" t="s">
        <v>98</v>
      </c>
      <c r="C43" s="56"/>
      <c r="D43" s="19"/>
      <c r="E43" s="19"/>
      <c r="F43" s="19"/>
      <c r="G43" s="19"/>
      <c r="H43" s="75">
        <f t="shared" si="12"/>
        <v>0</v>
      </c>
      <c r="I43" s="76">
        <f t="shared" si="15"/>
        <v>0</v>
      </c>
      <c r="J43" s="77">
        <f t="shared" si="13"/>
        <v>0</v>
      </c>
      <c r="K43" s="19"/>
      <c r="L43" s="19"/>
      <c r="M43" s="19"/>
      <c r="N43" s="19"/>
      <c r="O43" s="19"/>
      <c r="P43" s="22"/>
      <c r="Q43" s="82">
        <f t="shared" si="14"/>
        <v>0</v>
      </c>
      <c r="R43" s="25"/>
    </row>
    <row r="44" spans="1:18" x14ac:dyDescent="0.2">
      <c r="A44" s="86" t="s">
        <v>99</v>
      </c>
      <c r="B44" s="55" t="s">
        <v>100</v>
      </c>
      <c r="C44" s="56"/>
      <c r="D44" s="19"/>
      <c r="E44" s="19"/>
      <c r="F44" s="19"/>
      <c r="G44" s="19"/>
      <c r="H44" s="75">
        <f t="shared" si="12"/>
        <v>0</v>
      </c>
      <c r="I44" s="76">
        <f t="shared" si="15"/>
        <v>0</v>
      </c>
      <c r="J44" s="77">
        <f t="shared" si="13"/>
        <v>0</v>
      </c>
      <c r="K44" s="19"/>
      <c r="L44" s="19"/>
      <c r="M44" s="19"/>
      <c r="N44" s="19"/>
      <c r="O44" s="19"/>
      <c r="P44" s="22"/>
      <c r="Q44" s="82">
        <f t="shared" si="14"/>
        <v>0</v>
      </c>
      <c r="R44" s="25"/>
    </row>
    <row r="45" spans="1:18" x14ac:dyDescent="0.2">
      <c r="A45" s="85" t="s">
        <v>113</v>
      </c>
      <c r="B45" s="53" t="s">
        <v>101</v>
      </c>
      <c r="C45" s="56"/>
      <c r="D45" s="19"/>
      <c r="E45" s="19"/>
      <c r="F45" s="19"/>
      <c r="G45" s="19"/>
      <c r="H45" s="75">
        <f t="shared" si="12"/>
        <v>0</v>
      </c>
      <c r="I45" s="76">
        <f t="shared" si="15"/>
        <v>0</v>
      </c>
      <c r="J45" s="77">
        <f>SUM(K45,L45,M45,N45,O45)</f>
        <v>0</v>
      </c>
      <c r="K45" s="19"/>
      <c r="L45" s="19"/>
      <c r="M45" s="19"/>
      <c r="N45" s="19"/>
      <c r="O45" s="19"/>
      <c r="P45" s="22"/>
      <c r="Q45" s="82">
        <f t="shared" si="14"/>
        <v>0</v>
      </c>
      <c r="R45" s="25"/>
    </row>
    <row r="46" spans="1:18" ht="25.5" x14ac:dyDescent="0.2">
      <c r="A46" s="86" t="s">
        <v>114</v>
      </c>
      <c r="B46" s="53" t="s">
        <v>115</v>
      </c>
      <c r="C46" s="56"/>
      <c r="D46" s="19"/>
      <c r="E46" s="19"/>
      <c r="F46" s="19"/>
      <c r="G46" s="19"/>
      <c r="H46" s="75">
        <f t="shared" ref="H46" si="16">G46+F46+E46+D46</f>
        <v>0</v>
      </c>
      <c r="I46" s="76">
        <f>SUM(C46+H46)</f>
        <v>0</v>
      </c>
      <c r="J46" s="77">
        <f>SUM(K46,L46,M46,N46,O46)</f>
        <v>0</v>
      </c>
      <c r="K46" s="19"/>
      <c r="L46" s="19"/>
      <c r="M46" s="19"/>
      <c r="N46" s="19"/>
      <c r="O46" s="19"/>
      <c r="P46" s="22"/>
      <c r="Q46" s="82">
        <f t="shared" ref="Q46" si="17">I46-J46</f>
        <v>0</v>
      </c>
      <c r="R46" s="25"/>
    </row>
    <row r="47" spans="1:18" ht="15" thickBot="1" x14ac:dyDescent="0.25">
      <c r="A47" s="91" t="s">
        <v>102</v>
      </c>
      <c r="B47" s="54" t="s">
        <v>103</v>
      </c>
      <c r="C47" s="57"/>
      <c r="D47" s="58"/>
      <c r="E47" s="58"/>
      <c r="F47" s="58"/>
      <c r="G47" s="58"/>
      <c r="H47" s="78">
        <f t="shared" si="12"/>
        <v>0</v>
      </c>
      <c r="I47" s="79">
        <f t="shared" si="15"/>
        <v>0</v>
      </c>
      <c r="J47" s="80">
        <f t="shared" si="13"/>
        <v>0</v>
      </c>
      <c r="K47" s="20"/>
      <c r="L47" s="20"/>
      <c r="M47" s="20"/>
      <c r="N47" s="20"/>
      <c r="O47" s="20"/>
      <c r="P47" s="23"/>
      <c r="Q47" s="83">
        <f t="shared" si="14"/>
        <v>0</v>
      </c>
      <c r="R47" s="26"/>
    </row>
    <row r="48" spans="1:18" ht="18" customHeight="1" thickBot="1" x14ac:dyDescent="0.25">
      <c r="A48" s="84" t="s">
        <v>107</v>
      </c>
      <c r="B48" s="68"/>
      <c r="C48" s="69">
        <f t="shared" ref="C48:R48" si="18">C47+C41+C37+C36+C35+C34+C30+C29+C27+C26+C18+C12</f>
        <v>81</v>
      </c>
      <c r="D48" s="70">
        <f t="shared" si="18"/>
        <v>576</v>
      </c>
      <c r="E48" s="70">
        <f t="shared" si="18"/>
        <v>41</v>
      </c>
      <c r="F48" s="70">
        <f t="shared" si="18"/>
        <v>0</v>
      </c>
      <c r="G48" s="70">
        <f t="shared" si="18"/>
        <v>0</v>
      </c>
      <c r="H48" s="70">
        <f t="shared" si="18"/>
        <v>617</v>
      </c>
      <c r="I48" s="70">
        <f t="shared" si="18"/>
        <v>698</v>
      </c>
      <c r="J48" s="70">
        <f t="shared" si="18"/>
        <v>624</v>
      </c>
      <c r="K48" s="70">
        <f t="shared" si="18"/>
        <v>490</v>
      </c>
      <c r="L48" s="70">
        <f t="shared" si="18"/>
        <v>18</v>
      </c>
      <c r="M48" s="70">
        <f t="shared" si="18"/>
        <v>34</v>
      </c>
      <c r="N48" s="70">
        <f t="shared" si="18"/>
        <v>9</v>
      </c>
      <c r="O48" s="70">
        <f t="shared" si="18"/>
        <v>73</v>
      </c>
      <c r="P48" s="70">
        <f t="shared" si="18"/>
        <v>539</v>
      </c>
      <c r="Q48" s="70">
        <f t="shared" si="18"/>
        <v>74</v>
      </c>
      <c r="R48" s="71">
        <f t="shared" si="18"/>
        <v>39</v>
      </c>
    </row>
    <row r="49" spans="1:18" ht="10.5" customHeight="1" x14ac:dyDescent="0.2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8" ht="12" customHeight="1" x14ac:dyDescent="0.2">
      <c r="B50" s="16"/>
      <c r="C50" s="16"/>
      <c r="E50" s="32" t="s">
        <v>23</v>
      </c>
      <c r="F50" s="33"/>
      <c r="G50" s="33"/>
      <c r="H50" s="33"/>
      <c r="I50" s="33"/>
      <c r="J50" s="33"/>
      <c r="K50" s="33"/>
      <c r="L50" s="34"/>
      <c r="M50" s="34"/>
      <c r="N50" s="34"/>
      <c r="O50" s="35"/>
      <c r="P50" s="36"/>
      <c r="Q50" s="30"/>
    </row>
    <row r="51" spans="1:18" ht="25.5" customHeight="1" x14ac:dyDescent="0.2">
      <c r="A51" s="37" t="s">
        <v>24</v>
      </c>
      <c r="B51" s="92"/>
      <c r="C51" s="5" t="s">
        <v>25</v>
      </c>
      <c r="E51" s="131" t="s">
        <v>26</v>
      </c>
      <c r="F51" s="132" t="s">
        <v>27</v>
      </c>
      <c r="G51" s="132"/>
      <c r="H51" s="132"/>
      <c r="I51" s="132"/>
      <c r="J51" s="132" t="s">
        <v>28</v>
      </c>
      <c r="K51" s="132"/>
      <c r="L51" s="132"/>
      <c r="M51" s="132"/>
      <c r="N51" s="98"/>
      <c r="O51" s="98"/>
      <c r="P51" s="98"/>
      <c r="Q51" s="98"/>
      <c r="R51" s="16"/>
    </row>
    <row r="52" spans="1:18" x14ac:dyDescent="0.2">
      <c r="A52" s="9" t="s">
        <v>29</v>
      </c>
      <c r="B52" s="93"/>
      <c r="C52" s="24">
        <v>248</v>
      </c>
      <c r="E52" s="131"/>
      <c r="F52" s="38" t="s">
        <v>30</v>
      </c>
      <c r="G52" s="38" t="s">
        <v>31</v>
      </c>
      <c r="H52" s="38" t="s">
        <v>32</v>
      </c>
      <c r="I52" s="38" t="s">
        <v>33</v>
      </c>
      <c r="J52" s="38" t="s">
        <v>30</v>
      </c>
      <c r="K52" s="38" t="s">
        <v>31</v>
      </c>
      <c r="L52" s="38" t="s">
        <v>32</v>
      </c>
      <c r="M52" s="38" t="s">
        <v>33</v>
      </c>
      <c r="N52" s="39"/>
      <c r="O52" s="39"/>
      <c r="P52" s="39"/>
      <c r="Q52" s="39"/>
      <c r="R52" s="16"/>
    </row>
    <row r="53" spans="1:18" ht="12.75" customHeight="1" x14ac:dyDescent="0.2">
      <c r="A53" s="9" t="s">
        <v>34</v>
      </c>
      <c r="B53" s="93"/>
      <c r="C53" s="24">
        <v>123</v>
      </c>
      <c r="E53" s="50">
        <v>128</v>
      </c>
      <c r="F53" s="50">
        <v>55</v>
      </c>
      <c r="G53" s="51">
        <v>25</v>
      </c>
      <c r="H53" s="51">
        <v>16</v>
      </c>
      <c r="I53" s="51">
        <v>17</v>
      </c>
      <c r="J53" s="51">
        <v>5</v>
      </c>
      <c r="K53" s="51">
        <v>10</v>
      </c>
      <c r="L53" s="51"/>
      <c r="M53" s="51"/>
      <c r="N53" s="40"/>
      <c r="O53" s="40"/>
      <c r="P53" s="40"/>
      <c r="Q53" s="40"/>
      <c r="R53" s="16"/>
    </row>
    <row r="54" spans="1:18" x14ac:dyDescent="0.2">
      <c r="A54" s="9" t="s">
        <v>35</v>
      </c>
      <c r="B54" s="93"/>
      <c r="C54" s="24">
        <v>102</v>
      </c>
      <c r="E54" s="50"/>
      <c r="F54" s="27"/>
      <c r="G54" s="50"/>
      <c r="H54" s="50"/>
      <c r="I54" s="50"/>
      <c r="J54" s="50"/>
      <c r="K54" s="50"/>
      <c r="L54" s="50"/>
      <c r="M54" s="50"/>
      <c r="N54" s="31"/>
      <c r="O54" s="31"/>
      <c r="P54" s="31"/>
      <c r="Q54" s="31"/>
      <c r="R54" s="16"/>
    </row>
    <row r="55" spans="1:18" x14ac:dyDescent="0.2">
      <c r="A55" s="16"/>
      <c r="B55" s="16"/>
      <c r="C55" s="41"/>
      <c r="H55" s="42"/>
      <c r="I55" s="42"/>
      <c r="J55" s="42"/>
      <c r="N55" s="16"/>
      <c r="O55" s="130"/>
      <c r="P55" s="130"/>
      <c r="Q55" s="16"/>
      <c r="R55" s="16"/>
    </row>
    <row r="56" spans="1:18" x14ac:dyDescent="0.2">
      <c r="B56" s="16"/>
      <c r="C56" s="41"/>
      <c r="E56" s="43"/>
      <c r="F56" s="44"/>
      <c r="H56" s="15"/>
      <c r="I56" s="15"/>
      <c r="J56" s="12"/>
      <c r="K56" s="12"/>
      <c r="L56" s="12"/>
      <c r="M56" s="12"/>
      <c r="N56" s="12"/>
      <c r="O56" s="12"/>
      <c r="P56" s="41"/>
      <c r="Q56" s="16"/>
      <c r="R56" s="16"/>
    </row>
    <row r="57" spans="1:18" x14ac:dyDescent="0.2">
      <c r="A57" s="37" t="s">
        <v>36</v>
      </c>
      <c r="B57" s="92"/>
      <c r="C57" s="29" t="s">
        <v>25</v>
      </c>
      <c r="G57" s="45"/>
      <c r="H57" s="46"/>
      <c r="I57" s="46"/>
      <c r="P57" s="15"/>
    </row>
    <row r="58" spans="1:18" x14ac:dyDescent="0.2">
      <c r="A58" s="9" t="s">
        <v>37</v>
      </c>
      <c r="B58" s="93"/>
      <c r="C58" s="10">
        <v>11</v>
      </c>
      <c r="D58" s="16"/>
      <c r="E58" s="45"/>
      <c r="F58" s="45"/>
      <c r="H58" s="41"/>
      <c r="K58" s="41"/>
      <c r="L58" s="47"/>
      <c r="M58" s="47"/>
      <c r="N58" s="41"/>
      <c r="O58" s="41"/>
      <c r="P58" s="41"/>
    </row>
    <row r="59" spans="1:18" x14ac:dyDescent="0.2">
      <c r="A59" s="9" t="s">
        <v>38</v>
      </c>
      <c r="B59" s="93"/>
      <c r="C59" s="10">
        <v>2</v>
      </c>
      <c r="D59" s="16"/>
      <c r="H59" s="42"/>
      <c r="I59" s="42"/>
      <c r="J59" s="42"/>
      <c r="P59" s="41"/>
    </row>
    <row r="60" spans="1:18" x14ac:dyDescent="0.2">
      <c r="A60" s="9" t="s">
        <v>39</v>
      </c>
      <c r="B60" s="93"/>
      <c r="C60" s="10">
        <v>1</v>
      </c>
      <c r="D60" s="16"/>
      <c r="E60" s="45"/>
      <c r="F60" s="45"/>
      <c r="G60" s="16"/>
      <c r="H60" s="42"/>
      <c r="I60" s="42"/>
      <c r="J60" s="94" t="s">
        <v>3</v>
      </c>
      <c r="K60" s="94"/>
      <c r="L60" s="94"/>
      <c r="M60" s="94"/>
      <c r="N60" s="94"/>
      <c r="O60" s="94"/>
      <c r="P60" s="41"/>
    </row>
    <row r="61" spans="1:18" ht="24.95" customHeight="1" x14ac:dyDescent="0.2">
      <c r="A61" s="13" t="s">
        <v>47</v>
      </c>
      <c r="B61" s="93"/>
      <c r="C61" s="10"/>
      <c r="E61" s="45"/>
      <c r="F61" s="45"/>
      <c r="G61" s="48"/>
      <c r="H61" s="42"/>
      <c r="I61" s="42"/>
      <c r="J61" s="18" t="s">
        <v>49</v>
      </c>
      <c r="K61" s="41"/>
      <c r="L61" s="41"/>
      <c r="M61" s="41"/>
      <c r="N61" s="41"/>
      <c r="O61" s="41"/>
      <c r="P61" s="41"/>
    </row>
    <row r="62" spans="1:18" x14ac:dyDescent="0.2">
      <c r="J62" s="30" t="s">
        <v>120</v>
      </c>
    </row>
    <row r="63" spans="1:18" s="3" customFormat="1" x14ac:dyDescent="0.2">
      <c r="K63" s="17"/>
      <c r="L63" s="17"/>
      <c r="M63" s="17"/>
      <c r="N63" s="17"/>
      <c r="O63" s="11"/>
    </row>
    <row r="64" spans="1:18" s="3" customFormat="1" x14ac:dyDescent="0.2">
      <c r="A64" s="4" t="s">
        <v>123</v>
      </c>
      <c r="B64" s="4"/>
      <c r="C64" s="126" t="s">
        <v>127</v>
      </c>
      <c r="D64" s="126"/>
      <c r="E64" s="126"/>
      <c r="F64" s="126"/>
      <c r="K64" s="127" t="s">
        <v>126</v>
      </c>
      <c r="L64" s="127"/>
      <c r="M64" s="127"/>
      <c r="N64" s="127"/>
      <c r="O64" s="127"/>
      <c r="P64" s="127"/>
    </row>
    <row r="65" spans="1:16" s="3" customFormat="1" x14ac:dyDescent="0.2"/>
    <row r="66" spans="1:16" s="3" customFormat="1" x14ac:dyDescent="0.2">
      <c r="A66" s="4" t="s">
        <v>124</v>
      </c>
      <c r="B66" s="4"/>
      <c r="C66" s="126" t="s">
        <v>125</v>
      </c>
      <c r="D66" s="126"/>
      <c r="E66" s="126"/>
      <c r="F66" s="126"/>
      <c r="K66" s="127" t="s">
        <v>40</v>
      </c>
      <c r="L66" s="127"/>
      <c r="M66" s="127"/>
      <c r="N66" s="127"/>
      <c r="O66" s="127"/>
      <c r="P66" s="127"/>
    </row>
    <row r="67" spans="1:16" s="3" customFormat="1" x14ac:dyDescent="0.2"/>
    <row r="68" spans="1:16" s="3" customFormat="1" x14ac:dyDescent="0.2"/>
    <row r="69" spans="1:16" s="3" customFormat="1" x14ac:dyDescent="0.2"/>
    <row r="70" spans="1:16" s="3" customFormat="1" x14ac:dyDescent="0.2"/>
    <row r="71" spans="1:16" s="3" customFormat="1" x14ac:dyDescent="0.2"/>
    <row r="72" spans="1:16" s="3" customFormat="1" x14ac:dyDescent="0.2"/>
    <row r="73" spans="1:16" s="3" customFormat="1" x14ac:dyDescent="0.2"/>
    <row r="74" spans="1:16" s="3" customFormat="1" x14ac:dyDescent="0.2"/>
    <row r="75" spans="1:16" s="3" customFormat="1" x14ac:dyDescent="0.2"/>
    <row r="76" spans="1:16" s="3" customFormat="1" x14ac:dyDescent="0.2"/>
    <row r="77" spans="1:16" s="3" customFormat="1" x14ac:dyDescent="0.2"/>
    <row r="78" spans="1:16" s="3" customFormat="1" x14ac:dyDescent="0.2"/>
    <row r="79" spans="1:16" s="3" customFormat="1" x14ac:dyDescent="0.2"/>
    <row r="80" spans="1:16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6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#REF!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#REF!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#REF!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#REF!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#REF!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#REF!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2.Прил 2_ГД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2017-02-04T12:42:08Z</cp:lastPrinted>
  <dcterms:created xsi:type="dcterms:W3CDTF">2005-03-22T15:35:28Z</dcterms:created>
  <dcterms:modified xsi:type="dcterms:W3CDTF">2017-02-21T13:03:34Z</dcterms:modified>
</cp:coreProperties>
</file>