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9320" windowHeight="7650" tabRatio="860" firstSheet="1" activeTab="1"/>
  </bookViews>
  <sheets>
    <sheet name="Списък Приложения" sheetId="2" r:id="rId1"/>
    <sheet name="3.Прил 2_НД" sheetId="4" r:id="rId2"/>
  </sheets>
  <calcPr calcId="144525"/>
</workbook>
</file>

<file path=xl/calcChain.xml><?xml version="1.0" encoding="utf-8"?>
<calcChain xmlns="http://schemas.openxmlformats.org/spreadsheetml/2006/main">
  <c r="I85" i="4" l="1"/>
  <c r="C93" i="4" l="1"/>
  <c r="AD103" i="4" l="1"/>
  <c r="R103" i="4"/>
  <c r="Q103" i="4"/>
  <c r="P103" i="4"/>
  <c r="O103" i="4"/>
  <c r="N103" i="4"/>
  <c r="M103" i="4"/>
  <c r="L103" i="4"/>
  <c r="H103" i="4"/>
  <c r="G103" i="4"/>
  <c r="F103" i="4"/>
  <c r="E103" i="4"/>
  <c r="D103" i="4"/>
  <c r="C103" i="4"/>
  <c r="I95" i="4"/>
  <c r="O93" i="4"/>
  <c r="AD93" i="4"/>
  <c r="AC93" i="4"/>
  <c r="AB93" i="4"/>
  <c r="AA93" i="4"/>
  <c r="Z93" i="4"/>
  <c r="Y93" i="4"/>
  <c r="X93" i="4"/>
  <c r="W93" i="4"/>
  <c r="U93" i="4"/>
  <c r="T93" i="4"/>
  <c r="R93" i="4"/>
  <c r="Q93" i="4"/>
  <c r="P93" i="4"/>
  <c r="N93" i="4"/>
  <c r="M93" i="4"/>
  <c r="L93" i="4"/>
  <c r="H93" i="4"/>
  <c r="G93" i="4"/>
  <c r="F93" i="4"/>
  <c r="E93" i="4"/>
  <c r="D93" i="4"/>
  <c r="I19" i="4"/>
  <c r="J19" i="4" s="1"/>
  <c r="K19" i="4"/>
  <c r="V19" i="4"/>
  <c r="I20" i="4"/>
  <c r="J20" i="4" s="1"/>
  <c r="S20" i="4" s="1"/>
  <c r="K20" i="4"/>
  <c r="V20" i="4"/>
  <c r="I21" i="4"/>
  <c r="J21" i="4" s="1"/>
  <c r="K21" i="4"/>
  <c r="V21" i="4"/>
  <c r="I22" i="4"/>
  <c r="J22" i="4" s="1"/>
  <c r="S22" i="4" s="1"/>
  <c r="K22" i="4"/>
  <c r="V22" i="4"/>
  <c r="I23" i="4"/>
  <c r="J23" i="4" s="1"/>
  <c r="K23" i="4"/>
  <c r="V23" i="4"/>
  <c r="I24" i="4"/>
  <c r="J24" i="4" s="1"/>
  <c r="S24" i="4" s="1"/>
  <c r="K24" i="4"/>
  <c r="V24" i="4"/>
  <c r="I25" i="4"/>
  <c r="J25" i="4" s="1"/>
  <c r="K25" i="4"/>
  <c r="V25" i="4"/>
  <c r="I26" i="4"/>
  <c r="J26" i="4" s="1"/>
  <c r="S26" i="4" s="1"/>
  <c r="K26" i="4"/>
  <c r="V26" i="4"/>
  <c r="I27" i="4"/>
  <c r="J27" i="4" s="1"/>
  <c r="K27" i="4"/>
  <c r="V27" i="4"/>
  <c r="I28" i="4"/>
  <c r="J28" i="4" s="1"/>
  <c r="S28" i="4" s="1"/>
  <c r="K28" i="4"/>
  <c r="V28" i="4"/>
  <c r="I29" i="4"/>
  <c r="J29" i="4" s="1"/>
  <c r="K29" i="4"/>
  <c r="V29" i="4"/>
  <c r="I30" i="4"/>
  <c r="J30" i="4" s="1"/>
  <c r="S30" i="4" s="1"/>
  <c r="K30" i="4"/>
  <c r="V30" i="4"/>
  <c r="I31" i="4"/>
  <c r="J31" i="4" s="1"/>
  <c r="K31" i="4"/>
  <c r="V31" i="4"/>
  <c r="I32" i="4"/>
  <c r="J32" i="4" s="1"/>
  <c r="S32" i="4" s="1"/>
  <c r="K32" i="4"/>
  <c r="V32" i="4"/>
  <c r="I33" i="4"/>
  <c r="J33" i="4" s="1"/>
  <c r="K33" i="4"/>
  <c r="V33" i="4"/>
  <c r="I34" i="4"/>
  <c r="J34" i="4" s="1"/>
  <c r="S34" i="4" s="1"/>
  <c r="K34" i="4"/>
  <c r="V34" i="4"/>
  <c r="I35" i="4"/>
  <c r="J35" i="4" s="1"/>
  <c r="K35" i="4"/>
  <c r="V35" i="4"/>
  <c r="I36" i="4"/>
  <c r="J36" i="4" s="1"/>
  <c r="S36" i="4" s="1"/>
  <c r="K36" i="4"/>
  <c r="V36" i="4"/>
  <c r="I37" i="4"/>
  <c r="J37" i="4" s="1"/>
  <c r="K37" i="4"/>
  <c r="V37" i="4"/>
  <c r="I38" i="4"/>
  <c r="J38" i="4" s="1"/>
  <c r="S38" i="4" s="1"/>
  <c r="K38" i="4"/>
  <c r="V38" i="4"/>
  <c r="I39" i="4"/>
  <c r="J39" i="4" s="1"/>
  <c r="K39" i="4"/>
  <c r="V39" i="4"/>
  <c r="I40" i="4"/>
  <c r="J40" i="4" s="1"/>
  <c r="S40" i="4" s="1"/>
  <c r="K40" i="4"/>
  <c r="V40" i="4"/>
  <c r="I41" i="4"/>
  <c r="J41" i="4" s="1"/>
  <c r="K41" i="4"/>
  <c r="V41" i="4"/>
  <c r="I42" i="4"/>
  <c r="J42" i="4" s="1"/>
  <c r="K42" i="4"/>
  <c r="V42" i="4"/>
  <c r="I43" i="4"/>
  <c r="J43" i="4" s="1"/>
  <c r="K43" i="4"/>
  <c r="V43" i="4"/>
  <c r="S42" i="4" l="1"/>
  <c r="S43" i="4"/>
  <c r="S41" i="4"/>
  <c r="S39" i="4"/>
  <c r="S37" i="4"/>
  <c r="S35" i="4"/>
  <c r="S33" i="4"/>
  <c r="S31" i="4"/>
  <c r="S29" i="4"/>
  <c r="S27" i="4"/>
  <c r="S25" i="4"/>
  <c r="S23" i="4"/>
  <c r="S21" i="4"/>
  <c r="S19" i="4"/>
  <c r="E112" i="4" l="1"/>
  <c r="F112" i="4"/>
  <c r="K112" i="4"/>
  <c r="E113" i="4"/>
  <c r="F113" i="4"/>
  <c r="K113" i="4" s="1"/>
  <c r="E114" i="4"/>
  <c r="F114" i="4"/>
  <c r="K114" i="4" s="1"/>
  <c r="E115" i="4"/>
  <c r="F115" i="4"/>
  <c r="E116" i="4"/>
  <c r="F116" i="4"/>
  <c r="E117" i="4"/>
  <c r="F117" i="4"/>
  <c r="E118" i="4"/>
  <c r="F118" i="4"/>
  <c r="K118" i="4" s="1"/>
  <c r="E119" i="4"/>
  <c r="F119" i="4"/>
  <c r="E120" i="4"/>
  <c r="F120" i="4"/>
  <c r="E121" i="4"/>
  <c r="F121" i="4"/>
  <c r="E122" i="4"/>
  <c r="F122" i="4"/>
  <c r="K122" i="4" s="1"/>
  <c r="E123" i="4"/>
  <c r="F123" i="4"/>
  <c r="I11" i="4"/>
  <c r="J11" i="4" s="1"/>
  <c r="K11" i="4"/>
  <c r="V11" i="4"/>
  <c r="I12" i="4"/>
  <c r="J12" i="4" s="1"/>
  <c r="K12" i="4"/>
  <c r="V12" i="4"/>
  <c r="I13" i="4"/>
  <c r="J13" i="4" s="1"/>
  <c r="K13" i="4"/>
  <c r="V13" i="4"/>
  <c r="I14" i="4"/>
  <c r="J14" i="4" s="1"/>
  <c r="K14" i="4"/>
  <c r="V14" i="4"/>
  <c r="I15" i="4"/>
  <c r="J15" i="4" s="1"/>
  <c r="K15" i="4"/>
  <c r="V15" i="4"/>
  <c r="I16" i="4"/>
  <c r="J16" i="4" s="1"/>
  <c r="K16" i="4"/>
  <c r="V16" i="4"/>
  <c r="I17" i="4"/>
  <c r="J17" i="4" s="1"/>
  <c r="K17" i="4"/>
  <c r="V17" i="4"/>
  <c r="I18" i="4"/>
  <c r="J18" i="4" s="1"/>
  <c r="K18" i="4"/>
  <c r="V18" i="4"/>
  <c r="I44" i="4"/>
  <c r="J44" i="4" s="1"/>
  <c r="K44" i="4"/>
  <c r="V44" i="4"/>
  <c r="I45" i="4"/>
  <c r="J45" i="4" s="1"/>
  <c r="K45" i="4"/>
  <c r="V45" i="4"/>
  <c r="I46" i="4"/>
  <c r="J46" i="4" s="1"/>
  <c r="K46" i="4"/>
  <c r="V46" i="4"/>
  <c r="I47" i="4"/>
  <c r="J47" i="4" s="1"/>
  <c r="K47" i="4"/>
  <c r="V47" i="4"/>
  <c r="I48" i="4"/>
  <c r="J48" i="4" s="1"/>
  <c r="K48" i="4"/>
  <c r="V48" i="4"/>
  <c r="I49" i="4"/>
  <c r="J49" i="4" s="1"/>
  <c r="K49" i="4"/>
  <c r="V49" i="4"/>
  <c r="I50" i="4"/>
  <c r="J50" i="4" s="1"/>
  <c r="K50" i="4"/>
  <c r="V50" i="4"/>
  <c r="I51" i="4"/>
  <c r="J51" i="4" s="1"/>
  <c r="K51" i="4"/>
  <c r="V51" i="4"/>
  <c r="I52" i="4"/>
  <c r="J52" i="4" s="1"/>
  <c r="K52" i="4"/>
  <c r="V52" i="4"/>
  <c r="I53" i="4"/>
  <c r="J53" i="4" s="1"/>
  <c r="K53" i="4"/>
  <c r="V53" i="4"/>
  <c r="I54" i="4"/>
  <c r="J54" i="4" s="1"/>
  <c r="K54" i="4"/>
  <c r="V54" i="4"/>
  <c r="I55" i="4"/>
  <c r="J55" i="4" s="1"/>
  <c r="K55" i="4"/>
  <c r="V55" i="4"/>
  <c r="I56" i="4"/>
  <c r="J56" i="4" s="1"/>
  <c r="K56" i="4"/>
  <c r="V56" i="4"/>
  <c r="I57" i="4"/>
  <c r="J57" i="4" s="1"/>
  <c r="K57" i="4"/>
  <c r="V57" i="4"/>
  <c r="I58" i="4"/>
  <c r="J58" i="4" s="1"/>
  <c r="K58" i="4"/>
  <c r="V58" i="4"/>
  <c r="I59" i="4"/>
  <c r="J59" i="4" s="1"/>
  <c r="K59" i="4"/>
  <c r="V59" i="4"/>
  <c r="I60" i="4"/>
  <c r="J60" i="4" s="1"/>
  <c r="K60" i="4"/>
  <c r="V60" i="4"/>
  <c r="I61" i="4"/>
  <c r="J61" i="4" s="1"/>
  <c r="S61" i="4" s="1"/>
  <c r="K61" i="4"/>
  <c r="V61" i="4"/>
  <c r="I62" i="4"/>
  <c r="J62" i="4" s="1"/>
  <c r="K62" i="4"/>
  <c r="V62" i="4"/>
  <c r="I63" i="4"/>
  <c r="J63" i="4" s="1"/>
  <c r="S63" i="4" s="1"/>
  <c r="K63" i="4"/>
  <c r="V63" i="4"/>
  <c r="I64" i="4"/>
  <c r="J64" i="4" s="1"/>
  <c r="K64" i="4"/>
  <c r="V64" i="4"/>
  <c r="I65" i="4"/>
  <c r="J65" i="4" s="1"/>
  <c r="S65" i="4" s="1"/>
  <c r="K65" i="4"/>
  <c r="V65" i="4"/>
  <c r="I66" i="4"/>
  <c r="J66" i="4" s="1"/>
  <c r="K66" i="4"/>
  <c r="V66" i="4"/>
  <c r="I67" i="4"/>
  <c r="J67" i="4" s="1"/>
  <c r="S67" i="4" s="1"/>
  <c r="K67" i="4"/>
  <c r="V67" i="4"/>
  <c r="I68" i="4"/>
  <c r="J68" i="4" s="1"/>
  <c r="K68" i="4"/>
  <c r="V68" i="4"/>
  <c r="I10" i="4"/>
  <c r="J10" i="4" s="1"/>
  <c r="S10" i="4" s="1"/>
  <c r="K10" i="4"/>
  <c r="V10" i="4"/>
  <c r="K102" i="4"/>
  <c r="I102" i="4"/>
  <c r="K101" i="4"/>
  <c r="I101" i="4"/>
  <c r="J101" i="4" s="1"/>
  <c r="K100" i="4"/>
  <c r="I100" i="4"/>
  <c r="J100" i="4" s="1"/>
  <c r="K99" i="4"/>
  <c r="I99" i="4"/>
  <c r="J99" i="4" s="1"/>
  <c r="K98" i="4"/>
  <c r="I98" i="4"/>
  <c r="J98" i="4" s="1"/>
  <c r="K97" i="4"/>
  <c r="I97" i="4"/>
  <c r="J97" i="4" s="1"/>
  <c r="K96" i="4"/>
  <c r="I96" i="4"/>
  <c r="J96" i="4" s="1"/>
  <c r="K95" i="4"/>
  <c r="J95" i="4"/>
  <c r="K94" i="4"/>
  <c r="I94" i="4"/>
  <c r="J94" i="4" s="1"/>
  <c r="V92" i="4"/>
  <c r="K92" i="4"/>
  <c r="I92" i="4"/>
  <c r="V91" i="4"/>
  <c r="K91" i="4"/>
  <c r="I91" i="4"/>
  <c r="J91" i="4" s="1"/>
  <c r="V90" i="4"/>
  <c r="K90" i="4"/>
  <c r="I90" i="4"/>
  <c r="J90" i="4" s="1"/>
  <c r="V89" i="4"/>
  <c r="K89" i="4"/>
  <c r="I89" i="4"/>
  <c r="J89" i="4" s="1"/>
  <c r="V88" i="4"/>
  <c r="K88" i="4"/>
  <c r="I88" i="4"/>
  <c r="J88" i="4" s="1"/>
  <c r="V87" i="4"/>
  <c r="K87" i="4"/>
  <c r="I87" i="4"/>
  <c r="J87" i="4" s="1"/>
  <c r="V86" i="4"/>
  <c r="K86" i="4"/>
  <c r="I86" i="4"/>
  <c r="J86" i="4" s="1"/>
  <c r="S86" i="4" s="1"/>
  <c r="V85" i="4"/>
  <c r="K85" i="4"/>
  <c r="J85" i="4"/>
  <c r="V84" i="4"/>
  <c r="K84" i="4"/>
  <c r="I84" i="4"/>
  <c r="J84" i="4" s="1"/>
  <c r="V83" i="4"/>
  <c r="K83" i="4"/>
  <c r="I83" i="4"/>
  <c r="J83" i="4" s="1"/>
  <c r="V82" i="4"/>
  <c r="K82" i="4"/>
  <c r="I82" i="4"/>
  <c r="J82" i="4" s="1"/>
  <c r="V81" i="4"/>
  <c r="K81" i="4"/>
  <c r="I81" i="4"/>
  <c r="J81" i="4" s="1"/>
  <c r="V80" i="4"/>
  <c r="K80" i="4"/>
  <c r="I80" i="4"/>
  <c r="J80" i="4" s="1"/>
  <c r="S80" i="4" s="1"/>
  <c r="V79" i="4"/>
  <c r="K79" i="4"/>
  <c r="I79" i="4"/>
  <c r="J79" i="4" s="1"/>
  <c r="V78" i="4"/>
  <c r="K78" i="4"/>
  <c r="J78" i="4"/>
  <c r="S78" i="4" s="1"/>
  <c r="I78" i="4"/>
  <c r="V77" i="4"/>
  <c r="K77" i="4"/>
  <c r="I77" i="4"/>
  <c r="J77" i="4" s="1"/>
  <c r="S77" i="4" s="1"/>
  <c r="V76" i="4"/>
  <c r="K76" i="4"/>
  <c r="I76" i="4"/>
  <c r="J76" i="4" s="1"/>
  <c r="V75" i="4"/>
  <c r="K75" i="4"/>
  <c r="I75" i="4"/>
  <c r="J75" i="4" s="1"/>
  <c r="V74" i="4"/>
  <c r="K74" i="4"/>
  <c r="I74" i="4"/>
  <c r="J74" i="4" s="1"/>
  <c r="V73" i="4"/>
  <c r="K73" i="4"/>
  <c r="I73" i="4"/>
  <c r="J73" i="4" s="1"/>
  <c r="V72" i="4"/>
  <c r="K72" i="4"/>
  <c r="I72" i="4"/>
  <c r="J72" i="4" s="1"/>
  <c r="V71" i="4"/>
  <c r="K71" i="4"/>
  <c r="I71" i="4"/>
  <c r="J71" i="4" s="1"/>
  <c r="V70" i="4"/>
  <c r="K70" i="4"/>
  <c r="I70" i="4"/>
  <c r="J70" i="4" s="1"/>
  <c r="V69" i="4"/>
  <c r="K69" i="4"/>
  <c r="I69" i="4"/>
  <c r="J69" i="4" s="1"/>
  <c r="K116" i="4" l="1"/>
  <c r="K115" i="4"/>
  <c r="S98" i="4"/>
  <c r="S96" i="4"/>
  <c r="S94" i="4"/>
  <c r="S82" i="4"/>
  <c r="J92" i="4"/>
  <c r="J93" i="4" s="1"/>
  <c r="I93" i="4"/>
  <c r="V93" i="4"/>
  <c r="J102" i="4"/>
  <c r="I103" i="4"/>
  <c r="S70" i="4"/>
  <c r="K93" i="4"/>
  <c r="K103" i="4"/>
  <c r="S69" i="4"/>
  <c r="S72" i="4"/>
  <c r="S74" i="4"/>
  <c r="S85" i="4"/>
  <c r="S88" i="4"/>
  <c r="S90" i="4"/>
  <c r="S101" i="4"/>
  <c r="S68" i="4"/>
  <c r="S66" i="4"/>
  <c r="S64" i="4"/>
  <c r="S62" i="4"/>
  <c r="S59" i="4"/>
  <c r="S57" i="4"/>
  <c r="S55" i="4"/>
  <c r="S53" i="4"/>
  <c r="S51" i="4"/>
  <c r="S49" i="4"/>
  <c r="S47" i="4"/>
  <c r="S45" i="4"/>
  <c r="S18" i="4"/>
  <c r="S16" i="4"/>
  <c r="S14" i="4"/>
  <c r="S12" i="4"/>
  <c r="K123" i="4"/>
  <c r="S73" i="4"/>
  <c r="S76" i="4"/>
  <c r="S81" i="4"/>
  <c r="S84" i="4"/>
  <c r="S89" i="4"/>
  <c r="S97" i="4"/>
  <c r="S100" i="4"/>
  <c r="K120" i="4"/>
  <c r="K119" i="4"/>
  <c r="S71" i="4"/>
  <c r="S75" i="4"/>
  <c r="S79" i="4"/>
  <c r="S83" i="4"/>
  <c r="S87" i="4"/>
  <c r="S91" i="4"/>
  <c r="S95" i="4"/>
  <c r="S99" i="4"/>
  <c r="S60" i="4"/>
  <c r="S58" i="4"/>
  <c r="S56" i="4"/>
  <c r="S54" i="4"/>
  <c r="S52" i="4"/>
  <c r="S50" i="4"/>
  <c r="S48" i="4"/>
  <c r="S46" i="4"/>
  <c r="S44" i="4"/>
  <c r="S17" i="4"/>
  <c r="S15" i="4"/>
  <c r="S13" i="4"/>
  <c r="S11" i="4"/>
  <c r="K121" i="4"/>
  <c r="K117" i="4"/>
  <c r="S92" i="4" l="1"/>
  <c r="S93" i="4"/>
  <c r="S102" i="4"/>
  <c r="S103" i="4" s="1"/>
  <c r="J103" i="4"/>
  <c r="E109" i="4" l="1"/>
  <c r="F130" i="4"/>
  <c r="E130" i="4"/>
  <c r="F129" i="4"/>
  <c r="E129" i="4"/>
  <c r="F128" i="4"/>
  <c r="E128" i="4"/>
  <c r="F127" i="4"/>
  <c r="E127" i="4"/>
  <c r="K127" i="4" s="1"/>
  <c r="F126" i="4"/>
  <c r="K126" i="4" s="1"/>
  <c r="E126" i="4"/>
  <c r="F125" i="4"/>
  <c r="E125" i="4"/>
  <c r="F124" i="4"/>
  <c r="E124" i="4"/>
  <c r="K124" i="4" s="1"/>
  <c r="F111" i="4"/>
  <c r="E111" i="4"/>
  <c r="F110" i="4"/>
  <c r="E110" i="4"/>
  <c r="F109" i="4"/>
  <c r="K125" i="4" l="1"/>
  <c r="K128" i="4"/>
  <c r="K129" i="4"/>
  <c r="K130" i="4"/>
  <c r="K109" i="4"/>
  <c r="K110" i="4"/>
  <c r="K111" i="4"/>
</calcChain>
</file>

<file path=xl/sharedStrings.xml><?xml version="1.0" encoding="utf-8"?>
<sst xmlns="http://schemas.openxmlformats.org/spreadsheetml/2006/main" count="426" uniqueCount="344">
  <si>
    <t>Свършени дела</t>
  </si>
  <si>
    <t>Брой</t>
  </si>
  <si>
    <t>x</t>
  </si>
  <si>
    <t>за</t>
  </si>
  <si>
    <t>а</t>
  </si>
  <si>
    <t>б</t>
  </si>
  <si>
    <t>Утвърдени от ВСС с Протокол № 3/21.01.09г.</t>
  </si>
  <si>
    <t>шифър на реда</t>
  </si>
  <si>
    <t>обжалвани дела</t>
  </si>
  <si>
    <t>новообразувани</t>
  </si>
  <si>
    <t>0200</t>
  </si>
  <si>
    <t>0300</t>
  </si>
  <si>
    <t>0400</t>
  </si>
  <si>
    <t>0500</t>
  </si>
  <si>
    <t>0600</t>
  </si>
  <si>
    <t>0800</t>
  </si>
  <si>
    <t>0900</t>
  </si>
  <si>
    <t>0910</t>
  </si>
  <si>
    <t>1000</t>
  </si>
  <si>
    <t>СПРАВКА ІI</t>
  </si>
  <si>
    <t>2400</t>
  </si>
  <si>
    <t>2500</t>
  </si>
  <si>
    <t xml:space="preserve">  О Т Ч Е Т   по  наказателните  дела   на  Р А Й О Н Е Н  СЪД            град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</si>
  <si>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</si>
  <si>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</si>
  <si>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</si>
  <si>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</si>
  <si>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</si>
  <si>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</si>
  <si>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</si>
  <si>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</si>
  <si>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</si>
  <si>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</si>
  <si>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</si>
  <si>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</si>
  <si>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</si>
  <si>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</si>
  <si>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</si>
  <si>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</si>
  <si>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</si>
  <si>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</si>
  <si>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</si>
  <si>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</si>
  <si>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</si>
  <si>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</si>
  <si>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</si>
  <si>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</si>
  <si>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</si>
  <si>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</si>
  <si>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0301</t>
  </si>
  <si>
    <t>0501</t>
  </si>
  <si>
    <t>0505</t>
  </si>
  <si>
    <t>0506</t>
  </si>
  <si>
    <t>0507</t>
  </si>
  <si>
    <t>0700</t>
  </si>
  <si>
    <t>1200</t>
  </si>
  <si>
    <t>1300</t>
  </si>
  <si>
    <t>НЧХД</t>
  </si>
  <si>
    <t>1400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</si>
  <si>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</si>
  <si>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</si>
  <si>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</si>
  <si>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</si>
  <si>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</si>
  <si>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</si>
  <si>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</si>
  <si>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</si>
  <si>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</si>
  <si>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2000</t>
  </si>
  <si>
    <t>СПРАВКА ІII</t>
  </si>
  <si>
    <t>в</t>
  </si>
  <si>
    <t>Брой насрочвания на дела – ОХ + ЧХ</t>
  </si>
  <si>
    <t xml:space="preserve">                       В т.ч. от общ характер</t>
  </si>
  <si>
    <t>Брой отлагания на дела ОХ + ЧХ</t>
  </si>
  <si>
    <t>Изпратени дела за доразсл.от съдия-докладчик</t>
  </si>
  <si>
    <t>Изпр.за доразсл.в открито заседание</t>
  </si>
  <si>
    <t>От влезли в сила решени,брой  дела, изпратени за доразследване</t>
  </si>
  <si>
    <t>СПРАВКА ІV</t>
  </si>
  <si>
    <t>А/ до  3 месеца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</si>
  <si>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</si>
  <si>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</si>
  <si>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</si>
  <si>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</si>
  <si>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</si>
  <si>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СПРАВКА V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</si>
  <si>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</si>
  <si>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</si>
  <si>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</si>
  <si>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</si>
  <si>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</si>
  <si>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</si>
  <si>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</si>
  <si>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</si>
  <si>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</si>
  <si>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</si>
  <si>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</si>
  <si>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</si>
  <si>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</si>
  <si>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</si>
  <si>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</si>
  <si>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</si>
  <si>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</si>
  <si>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</si>
  <si>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</si>
  <si>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</si>
  <si>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</si>
  <si>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>в т.ч. условно</t>
  </si>
  <si>
    <t>Кумулации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</si>
  <si>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</si>
  <si>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</si>
  <si>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</si>
  <si>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</si>
  <si>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>От решените дела /кол. 10/ с ненаписани мотиви към присъдата  с изтекъл  30-дневен срок</t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</si>
  <si>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</si>
  <si>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</si>
  <si>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</si>
  <si>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</si>
  <si>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</si>
  <si>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</si>
  <si>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</si>
  <si>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</si>
  <si>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</si>
  <si>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</si>
  <si>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</si>
  <si>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</si>
  <si>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</si>
  <si>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</si>
  <si>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</si>
  <si>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</si>
  <si>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>ПРЕСТЪПЛЕНИЯ ПРОТИВ ЛИЧНОСТТА - Убийства</t>
  </si>
  <si>
    <t>ПРЕСТЪПЛЕНИЯ ПРОТИВ ЛИЧНОСТТА - Телесни повреди</t>
  </si>
  <si>
    <t>0302</t>
  </si>
  <si>
    <t>ДРУГИ ПРЕСТЪПЛЕНИЯ ПРОТИВ ЛИЧНОСТТА</t>
  </si>
  <si>
    <t>0411</t>
  </si>
  <si>
    <t>0412</t>
  </si>
  <si>
    <t>0413</t>
  </si>
  <si>
    <t>0414</t>
  </si>
  <si>
    <t>0415</t>
  </si>
  <si>
    <t>0424</t>
  </si>
  <si>
    <t>0426</t>
  </si>
  <si>
    <t>0428</t>
  </si>
  <si>
    <t>0429</t>
  </si>
  <si>
    <t>0430</t>
  </si>
  <si>
    <t>0435</t>
  </si>
  <si>
    <t>0438</t>
  </si>
  <si>
    <t>0439</t>
  </si>
  <si>
    <t>0440</t>
  </si>
  <si>
    <t>0443</t>
  </si>
  <si>
    <t>0444</t>
  </si>
  <si>
    <t>0445</t>
  </si>
  <si>
    <t>0446</t>
  </si>
  <si>
    <t>0447</t>
  </si>
  <si>
    <t>ПРЕСТЪПЛЕНИЯ ПРОТИВ ПРАВАТА НА ГРАЖДАНИТЕ</t>
  </si>
  <si>
    <t>0502</t>
  </si>
  <si>
    <t>0508</t>
  </si>
  <si>
    <t>0509</t>
  </si>
  <si>
    <t>ПРЕСТЪПЛЕНИЯ ПРОТИВ БРАКА, СЕМЕЙСТВОТО И МЛАДЕЖТА</t>
  </si>
  <si>
    <t>ПРЕСТЪПЛЕНИЯ ПРОТИВ СОБСТВЕНОСТТА</t>
  </si>
  <si>
    <t>0701</t>
  </si>
  <si>
    <t>0702</t>
  </si>
  <si>
    <t>0703</t>
  </si>
  <si>
    <t>0704</t>
  </si>
  <si>
    <t>0705</t>
  </si>
  <si>
    <t>Привилегирован състав на кражба - чл. 197 НК</t>
  </si>
  <si>
    <t>0707</t>
  </si>
  <si>
    <t>0708</t>
  </si>
  <si>
    <t>0711</t>
  </si>
  <si>
    <t>Длъжностно присвояване - чл. 201 НК</t>
  </si>
  <si>
    <t>0712</t>
  </si>
  <si>
    <t>0713</t>
  </si>
  <si>
    <t>0714</t>
  </si>
  <si>
    <t>Маловажни случаи на длъжностно присвояване - чл. 204 НК</t>
  </si>
  <si>
    <t>0716</t>
  </si>
  <si>
    <t>Привилегирован състав на длъжностно присвояване - чл. 205 НК</t>
  </si>
  <si>
    <t>0717</t>
  </si>
  <si>
    <t>Обсебване - чл. 206 НК</t>
  </si>
  <si>
    <t>0718</t>
  </si>
  <si>
    <t>0719</t>
  </si>
  <si>
    <t>Присвояване на намерена или случайно попаднала у дееца вещ - чл. 207 НК</t>
  </si>
  <si>
    <t>0721</t>
  </si>
  <si>
    <t>Присвояване на съкровище - чл. 208 НК</t>
  </si>
  <si>
    <t>0722</t>
  </si>
  <si>
    <t>Измама - чл. 209 НК</t>
  </si>
  <si>
    <t>0723</t>
  </si>
  <si>
    <t>0724</t>
  </si>
  <si>
    <t>0725</t>
  </si>
  <si>
    <t>0726</t>
  </si>
  <si>
    <t>0727</t>
  </si>
  <si>
    <t>0728</t>
  </si>
  <si>
    <t>Измама по чл.212а НК</t>
  </si>
  <si>
    <t>0730</t>
  </si>
  <si>
    <t>Привилегирован състав на измама - чл. 212б НК</t>
  </si>
  <si>
    <t>0731</t>
  </si>
  <si>
    <t>0732</t>
  </si>
  <si>
    <t>Рекет - чл. 213а, ал. 1 НК</t>
  </si>
  <si>
    <t>0733</t>
  </si>
  <si>
    <t>Квалифицирани състави на рекет - чл. 213а, ал. 2 НК</t>
  </si>
  <si>
    <t>0734</t>
  </si>
  <si>
    <t>0737</t>
  </si>
  <si>
    <t>ПРЕСТЪПЛЕНИЯ ПРОТИВ СТОПАНСТВОТО</t>
  </si>
  <si>
    <t xml:space="preserve">ПРЕСТЪПЛЕНИЯ ПРОТИВ ДЕЙНОСТТА НА ДЪРЖАВНИТЕ ОРГАНИ И ОБЩЕСТВЕНИТЕ ОРГАНИЗАЦИИ </t>
  </si>
  <si>
    <t>0911</t>
  </si>
  <si>
    <t>0919</t>
  </si>
  <si>
    <t>0920</t>
  </si>
  <si>
    <t>0921</t>
  </si>
  <si>
    <t>900А</t>
  </si>
  <si>
    <t>ПРЕСТЪПЛЕНИЯ ПРОТИВ РЕДА И ОБЩЕСТВЕНОТО СПОКОЙСТВИЕ</t>
  </si>
  <si>
    <t>1206</t>
  </si>
  <si>
    <t>1207</t>
  </si>
  <si>
    <t>ОБЩООПАСНИ ПРЕСТЪПЛЕНИЯ</t>
  </si>
  <si>
    <t>1312</t>
  </si>
  <si>
    <t>1314</t>
  </si>
  <si>
    <t>1321</t>
  </si>
  <si>
    <t>1333</t>
  </si>
  <si>
    <t>1335</t>
  </si>
  <si>
    <t>ПРЕСТЪПЛЕНИЯ ПРОТИВ ОТБРАНИТЕЛНАТА СПОСОБНОСТ НА РЕПУБЛИКАТА</t>
  </si>
  <si>
    <t>ВОЕННИ ПРЕСТЪПЛЕНИЯ</t>
  </si>
  <si>
    <t>1500</t>
  </si>
  <si>
    <t>ВСИЧКО НОХД от ш.0200 до ш.1500</t>
  </si>
  <si>
    <t>1699</t>
  </si>
  <si>
    <t>1700</t>
  </si>
  <si>
    <t>4350</t>
  </si>
  <si>
    <t>ЧНД - съдебно производство</t>
  </si>
  <si>
    <t>2110</t>
  </si>
  <si>
    <t>Производство по молби за реабилитация</t>
  </si>
  <si>
    <t>2410</t>
  </si>
  <si>
    <t>2510</t>
  </si>
  <si>
    <t>ЧНД  от досъдебното производство</t>
  </si>
  <si>
    <t>Общо ЧНД /ш.2000 + ш.3000/</t>
  </si>
  <si>
    <t>АДМИНИСТРАТИВНИ ДЕЛА - ОБЩО (без ш.4350)</t>
  </si>
  <si>
    <t>4000</t>
  </si>
  <si>
    <t>4010</t>
  </si>
  <si>
    <t>КФН</t>
  </si>
  <si>
    <t>4020</t>
  </si>
  <si>
    <t>НЗОК</t>
  </si>
  <si>
    <t>4030</t>
  </si>
  <si>
    <t>НАП</t>
  </si>
  <si>
    <t>4040</t>
  </si>
  <si>
    <t>АДФИ</t>
  </si>
  <si>
    <t>4050</t>
  </si>
  <si>
    <t>Агенция "Митници"</t>
  </si>
  <si>
    <t>4060</t>
  </si>
  <si>
    <t>ДНСК</t>
  </si>
  <si>
    <t>4070</t>
  </si>
  <si>
    <t>КРС</t>
  </si>
  <si>
    <t>4080</t>
  </si>
  <si>
    <t>СЕМ</t>
  </si>
  <si>
    <t>4090</t>
  </si>
  <si>
    <t>Комисия за защита на потребителите</t>
  </si>
  <si>
    <t>4120</t>
  </si>
  <si>
    <t>Комисия за защита от дискриминация</t>
  </si>
  <si>
    <t>4140</t>
  </si>
  <si>
    <t>ДАНС</t>
  </si>
  <si>
    <t>4150</t>
  </si>
  <si>
    <t>Патентно ведомство</t>
  </si>
  <si>
    <t>4160</t>
  </si>
  <si>
    <t>Агенция за закрила на детето</t>
  </si>
  <si>
    <t>Министерство на културата</t>
  </si>
  <si>
    <t>4210</t>
  </si>
  <si>
    <t>МВР</t>
  </si>
  <si>
    <t>4260</t>
  </si>
  <si>
    <t>Общини</t>
  </si>
  <si>
    <t>4270</t>
  </si>
  <si>
    <t>Сметна Палата</t>
  </si>
  <si>
    <t>Здравна инспекция</t>
  </si>
  <si>
    <t>4340</t>
  </si>
  <si>
    <t>Производство по УБДХ</t>
  </si>
  <si>
    <t>4360</t>
  </si>
  <si>
    <t>Производство по ЗООРПСМ</t>
  </si>
  <si>
    <t>4370</t>
  </si>
  <si>
    <r>
      <rPr>
        <b/>
        <sz val="10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КАТ</t>
    </r>
  </si>
  <si>
    <t>Изменени и допълнени от ВСС с Протокол № 49/01,10,2015 г.</t>
  </si>
  <si>
    <t>Средна телесна повреда - чл. 129 ал. 1 НК</t>
  </si>
  <si>
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 - чл. 142а, ал. 2 НК</t>
  </si>
  <si>
    <t>Противозаконно лишаване от свобода на бременна жена, малолетно или непълнолетно лице - чл. 142а, ал. 3 НК</t>
  </si>
  <si>
    <t>Противозаконно лишаване от свобода по начин, мъчителен и опасен за здравето на пострадалия или продължило повече от две денонощия - чл. 142а, ал. 4 НК</t>
  </si>
  <si>
    <t>Съзнателно настаняване или задържане на здраво лице в болнично заведение - чл. 142а, ал.ж5 НК</t>
  </si>
  <si>
    <t>Блудство с лице, ненавършило 14 г. - чл. 149, ал. 1 - 4 НК</t>
  </si>
  <si>
    <t>Блудство с лице, навършило 14 г. - чл. 150 НК</t>
  </si>
  <si>
    <t>Изнасилване - чл. 152, ал. 1 НК</t>
  </si>
  <si>
    <t>Квалифицирани състави на изнасилване - чл. 152, ал. 2 НК</t>
  </si>
  <si>
    <t>Квалифицирани състави на изнасилване - чл. 152, ал. 3 НК</t>
  </si>
  <si>
    <t>Склоняване към проституция - чл. 155 НК</t>
  </si>
  <si>
    <t>Отвличане с цел предоставяне за развратни действия - чл. 156, ал. 1 НК</t>
  </si>
  <si>
    <t>Квалифицирани състави на отвличане с цел предоставяне за развратни действия - чл. 156, ал. 2 НК</t>
  </si>
  <si>
    <t>Квалифицирани състави на отвличане с цел предоставяне за развратни действия - чл. 156, ал. 3 НК</t>
  </si>
  <si>
    <t>Разпространение на порнографски материали - чл. 159 НК</t>
  </si>
  <si>
    <t>Трафик на хора - чл. 159а НК</t>
  </si>
  <si>
    <t>Трафик на хора - чл. 159б НК</t>
  </si>
  <si>
    <t>Използване на лице, пострадало от трафик на хора - чл. 159в НК</t>
  </si>
  <si>
    <t>Трафик на хора, представляващ опасен рецидив - чл. 159г НК</t>
  </si>
  <si>
    <t>Против изповеданията - чл. 164 - чл. 166 НК</t>
  </si>
  <si>
    <t>Престъпления против трудовите права на гражданите - чл. 172 НК</t>
  </si>
  <si>
    <t>Престъпление против авторските права - чл. 172а НК</t>
  </si>
  <si>
    <t>Престъпления против интелектуалната собственост - чл. 172б НК</t>
  </si>
  <si>
    <t>Плагиатство - чл. 173 НК</t>
  </si>
  <si>
    <t>Престъпления против интелектуалната собственост - чл. 174 НК</t>
  </si>
  <si>
    <t>Квалифицирани състави на кражба - чл. 195, ал. 1 НК</t>
  </si>
  <si>
    <t>Кражба в големи размери - чл. 195, ал. 2 НК</t>
  </si>
  <si>
    <t>Кражба на взривни вещества, огнестрелни оръжия или боеприпаси от структурните звена на МВР, МО, от Българската армия, от структурите на подчинение на министъра на отбраната и от Държавна агенция Държавен резерв и военновременни запаси - чл. 195, ал. 3 НК</t>
  </si>
  <si>
    <t>Кражба, представляваща опасен рецидив - чл. 196, ал. 1 НК</t>
  </si>
  <si>
    <t>Грабеж - чл. 198 НК</t>
  </si>
  <si>
    <t>Приготовление за грабеж - чл. 200 НК</t>
  </si>
  <si>
    <t>Длъжностно присвояване, за улесняването на което е извършено и друго престъпление, не по-тежко наказуемо - чл. 202, ал. 1, т. 1 и т. 2 НК</t>
  </si>
  <si>
    <t>Длъжностно присвояване в големи размери - чл. 202, ал. 2 НК</t>
  </si>
  <si>
    <t>Обсебване в големи размери или представляващо опасен рецидив - чл. 206, ал. 3 НК</t>
  </si>
  <si>
    <t>Квалифицирани състави на измама - чл. 210, ал. 1 НК</t>
  </si>
  <si>
    <t>Измама по чл. 209, ал. 1 и ал. 2 и чл. 210 в особено големи размери, особено тежък случай или опасен рецидив - чл. 211 НК</t>
  </si>
  <si>
    <t>Документна измама - чл. 212, ал. 1 и ал. 2 НК</t>
  </si>
  <si>
    <t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</t>
  </si>
  <si>
    <t>Документна измама в големи размери или представляваща опасен рецидив - чл. 212, ал. 4 НК</t>
  </si>
  <si>
    <t>Застрахователна измама - чл. 213 НК</t>
  </si>
  <si>
    <t>Изнудване - чл. 214, ал. 1 и ал. 3 НК</t>
  </si>
  <si>
    <t>Незаконно превеждане през границата -  чл. 280 НК</t>
  </si>
  <si>
    <t>Престъпление по служба - чл. 284 НК</t>
  </si>
  <si>
    <t>Престъпление по служба - чл. 284а - чл. 284в НК</t>
  </si>
  <si>
    <t>Престъпление по служба - чл. 285 НК</t>
  </si>
  <si>
    <t>ПРЕСТЪПЛЕНИЯ ПРОТИВ СПОРТА - чл. 307б - чл. 307е НК</t>
  </si>
  <si>
    <t>ДОКУМЕНТНИ ПРЕСТЪПЛЕНИЯ - чл. 308 - чл. 319 НК</t>
  </si>
  <si>
    <t>Квалифицирани състави на хулиганство - чл. 325, ал. 2, 3 и 4 НК</t>
  </si>
  <si>
    <t>Причиняване на телесна повреда при управление на МПС в квалифицирани случаи - чл. 343, ал. 3, б. "а" НК</t>
  </si>
  <si>
    <t>Противозаконно отнемане на МПС - чл. 346 НК</t>
  </si>
  <si>
    <t>Състави на придобиване и държане на наркотични вещества - чл. 354а, ал. 3, 4 и 5 НК</t>
  </si>
  <si>
    <t>Основен състав на отглеждане на растения с цел производство на наркотични вещества - чл. 354в, ал. 1 НК</t>
  </si>
  <si>
    <t>чл. 78а НК</t>
  </si>
  <si>
    <t>Производство по предложение за принудителни медицински мерки по чл. 89 НК</t>
  </si>
  <si>
    <t>Производство по чл. 24  ЗБППМН</t>
  </si>
  <si>
    <t>Производство по чл. 24а ЗБППМН</t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</si>
  <si>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Тежка телесна повреда - чл. 128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</si>
  <si>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Противозак.лиш. от свобода - чл. 142а,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</si>
  <si>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 националното и расовото равенство - чл. 162 и чл. 163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</si>
  <si>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Кражба - чл. 194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</si>
  <si>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преминаване през границата -  чл. 279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</si>
  <si>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Хулиганство - чл. 325, ал. 1 НК</t>
    </r>
  </si>
  <si>
    <r>
      <rPr>
        <b/>
        <sz val="11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Причиняване на телесни повреди и щети в транспорта - чл. 343, ал. 1, б. "а" и б. "б"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</si>
  <si>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Производство за определяне на общо наказание по чл. 23-27 НК (кумулации – чл. 306, ал. 1, т. 1 НПК)
</t>
    </r>
  </si>
  <si>
    <t>Изменени и допълнени от СК на ВСС с Протокол № 29/20.12.2016 г.</t>
  </si>
  <si>
    <t>Дряново</t>
  </si>
  <si>
    <t>месеца на 2016    г.</t>
  </si>
  <si>
    <t>Съставил: Росица Яръмова</t>
  </si>
  <si>
    <t>Телефон: 0767/73312</t>
  </si>
  <si>
    <t>Административен  ръководител: Мариета Спасова</t>
  </si>
  <si>
    <t>Административен секретар: Мария Бобева</t>
  </si>
  <si>
    <t>Дата: 30.01.2017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</si>
</sst>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35" x14ac:knownFonts="1">
    <font>
      <sz val="10"/>
      <name val="Arial"/>
      <charset val="204"/>
    </font>
    <font>
      <b/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b/>
      <u/>
      <sz val="12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219">
    <xf numFmtId="0" fontId="0" fillId="0" borderId="0" xfId="0"/>
    <xf numFmtId="0" fontId="0" fillId="0" borderId="0" xfId="0" applyProtection="1">
      <protection locked="0"/>
    </xf>
    <xf numFmtId="0" fontId="11" fillId="2" borderId="0" xfId="0" applyFont="1" applyFill="1" applyBorder="1"/>
    <xf numFmtId="0" fontId="2" fillId="0" borderId="0" xfId="4" applyNumberFormat="1" applyFont="1" applyProtection="1"/>
    <xf numFmtId="1" fontId="2" fillId="0" borderId="6" xfId="4" applyNumberFormat="1" applyFont="1" applyFill="1" applyBorder="1" applyProtection="1">
      <protection locked="0"/>
    </xf>
    <xf numFmtId="49" fontId="14" fillId="0" borderId="20" xfId="4" applyNumberFormat="1" applyFont="1" applyBorder="1" applyAlignment="1" applyProtection="1">
      <alignment horizontal="center"/>
    </xf>
    <xf numFmtId="0" fontId="14" fillId="0" borderId="0" xfId="4" applyNumberFormat="1" applyFont="1" applyBorder="1" applyProtection="1"/>
    <xf numFmtId="0" fontId="14" fillId="0" borderId="0" xfId="4" applyNumberFormat="1" applyFont="1" applyBorder="1" applyAlignment="1" applyProtection="1">
      <alignment horizontal="center"/>
    </xf>
    <xf numFmtId="0" fontId="15" fillId="0" borderId="0" xfId="4" applyNumberFormat="1" applyFont="1" applyProtection="1"/>
    <xf numFmtId="0" fontId="14" fillId="0" borderId="0" xfId="4" applyNumberFormat="1" applyFont="1" applyBorder="1" applyAlignment="1" applyProtection="1">
      <alignment horizontal="center" textRotation="90"/>
    </xf>
    <xf numFmtId="0" fontId="2" fillId="0" borderId="0" xfId="4" applyNumberFormat="1" applyFont="1" applyProtection="1">
      <protection locked="0"/>
    </xf>
    <xf numFmtId="0" fontId="14" fillId="0" borderId="6" xfId="4" applyNumberFormat="1" applyFont="1" applyBorder="1" applyAlignment="1" applyProtection="1">
      <alignment horizontal="center"/>
    </xf>
    <xf numFmtId="0" fontId="2" fillId="0" borderId="6" xfId="4" applyNumberFormat="1" applyFont="1" applyFill="1" applyBorder="1" applyProtection="1"/>
    <xf numFmtId="0" fontId="2" fillId="0" borderId="0" xfId="4" applyNumberFormat="1" applyFont="1" applyFill="1" applyProtection="1">
      <protection locked="0"/>
    </xf>
    <xf numFmtId="0" fontId="14" fillId="0" borderId="6" xfId="4" applyNumberFormat="1" applyFont="1" applyBorder="1" applyProtection="1"/>
    <xf numFmtId="49" fontId="14" fillId="0" borderId="0" xfId="4" applyNumberFormat="1" applyFont="1" applyBorder="1" applyProtection="1"/>
    <xf numFmtId="1" fontId="9" fillId="0" borderId="0" xfId="4" applyNumberFormat="1" applyFont="1" applyFill="1" applyBorder="1" applyProtection="1"/>
    <xf numFmtId="0" fontId="14" fillId="0" borderId="0" xfId="4" applyNumberFormat="1" applyFont="1" applyProtection="1"/>
    <xf numFmtId="1" fontId="2" fillId="0" borderId="0" xfId="4" applyNumberFormat="1" applyFont="1" applyFill="1" applyBorder="1" applyProtection="1"/>
    <xf numFmtId="0" fontId="14" fillId="0" borderId="4" xfId="4" applyNumberFormat="1" applyFont="1" applyBorder="1" applyAlignment="1" applyProtection="1"/>
    <xf numFmtId="0" fontId="14" fillId="0" borderId="6" xfId="4" applyNumberFormat="1" applyFont="1" applyBorder="1" applyAlignment="1" applyProtection="1">
      <alignment horizontal="justify"/>
    </xf>
    <xf numFmtId="0" fontId="2" fillId="0" borderId="6" xfId="4" applyNumberFormat="1" applyFont="1" applyFill="1" applyBorder="1" applyAlignment="1" applyProtection="1">
      <alignment horizontal="center"/>
    </xf>
    <xf numFmtId="1" fontId="2" fillId="0" borderId="16" xfId="4" applyNumberFormat="1" applyFont="1" applyFill="1" applyBorder="1" applyProtection="1">
      <protection locked="0"/>
    </xf>
    <xf numFmtId="0" fontId="14" fillId="0" borderId="6" xfId="4" applyNumberFormat="1" applyFont="1" applyBorder="1" applyAlignment="1" applyProtection="1">
      <alignment wrapText="1"/>
    </xf>
    <xf numFmtId="0" fontId="15" fillId="0" borderId="0" xfId="4" applyNumberFormat="1" applyFont="1" applyBorder="1" applyProtection="1"/>
    <xf numFmtId="0" fontId="2" fillId="0" borderId="17" xfId="4" applyNumberFormat="1" applyFont="1" applyFill="1" applyBorder="1" applyProtection="1">
      <protection locked="0"/>
    </xf>
    <xf numFmtId="0" fontId="2" fillId="0" borderId="0" xfId="4" applyProtection="1">
      <protection locked="0"/>
    </xf>
    <xf numFmtId="0" fontId="9" fillId="0" borderId="0" xfId="4" applyNumberFormat="1" applyFont="1" applyFill="1" applyAlignment="1" applyProtection="1">
      <protection locked="0"/>
    </xf>
    <xf numFmtId="0" fontId="3" fillId="2" borderId="0" xfId="0" applyFont="1" applyFill="1" applyBorder="1"/>
    <xf numFmtId="164" fontId="4" fillId="2" borderId="0" xfId="0" applyNumberFormat="1" applyFont="1" applyFill="1" applyBorder="1" applyAlignment="1">
      <alignment horizontal="right"/>
    </xf>
    <xf numFmtId="0" fontId="5" fillId="2" borderId="0" xfId="0" applyFont="1" applyFill="1" applyBorder="1"/>
    <xf numFmtId="0" fontId="7" fillId="2" borderId="0" xfId="0" applyFont="1" applyFill="1" applyBorder="1"/>
    <xf numFmtId="1" fontId="2" fillId="0" borderId="17" xfId="4" applyNumberFormat="1" applyFont="1" applyFill="1" applyBorder="1" applyProtection="1">
      <protection locked="0"/>
    </xf>
    <xf numFmtId="1" fontId="9" fillId="0" borderId="6" xfId="4" applyNumberFormat="1" applyFont="1" applyFill="1" applyBorder="1" applyProtection="1">
      <protection locked="0"/>
    </xf>
    <xf numFmtId="0" fontId="2" fillId="0" borderId="6" xfId="4" applyNumberFormat="1" applyFont="1" applyFill="1" applyBorder="1" applyProtection="1">
      <protection locked="0"/>
    </xf>
    <xf numFmtId="0" fontId="3" fillId="2" borderId="29" xfId="0" applyFont="1" applyFill="1" applyBorder="1"/>
    <xf numFmtId="0" fontId="7" fillId="2" borderId="30" xfId="0" applyFont="1" applyFill="1" applyBorder="1"/>
    <xf numFmtId="0" fontId="3" fillId="2" borderId="31" xfId="0" applyFont="1" applyFill="1" applyBorder="1"/>
    <xf numFmtId="0" fontId="3" fillId="2" borderId="32" xfId="0" applyFont="1" applyFill="1" applyBorder="1"/>
    <xf numFmtId="0" fontId="6" fillId="2" borderId="32" xfId="0" applyFont="1" applyFill="1" applyBorder="1"/>
    <xf numFmtId="0" fontId="3" fillId="2" borderId="33" xfId="0" applyFont="1" applyFill="1" applyBorder="1"/>
    <xf numFmtId="0" fontId="8" fillId="2" borderId="0" xfId="0" applyFont="1" applyFill="1" applyBorder="1"/>
    <xf numFmtId="0" fontId="9" fillId="3" borderId="0" xfId="4" applyNumberFormat="1" applyFont="1" applyFill="1" applyAlignment="1" applyProtection="1">
      <alignment vertical="center"/>
      <protection locked="0"/>
    </xf>
    <xf numFmtId="0" fontId="9" fillId="5" borderId="0" xfId="4" applyNumberFormat="1" applyFont="1" applyFill="1" applyAlignment="1" applyProtection="1">
      <alignment vertical="center"/>
      <protection locked="0"/>
    </xf>
    <xf numFmtId="0" fontId="13" fillId="0" borderId="0" xfId="4" applyNumberFormat="1" applyFont="1" applyAlignment="1" applyProtection="1">
      <alignment horizontal="center" vertical="center"/>
      <protection locked="0"/>
    </xf>
    <xf numFmtId="0" fontId="2" fillId="0" borderId="0" xfId="4" applyNumberFormat="1" applyFont="1" applyFill="1" applyAlignment="1" applyProtection="1">
      <alignment horizontal="left"/>
      <protection locked="0"/>
    </xf>
    <xf numFmtId="0" fontId="9" fillId="0" borderId="0" xfId="4" applyNumberFormat="1" applyFont="1" applyFill="1" applyAlignment="1" applyProtection="1">
      <alignment horizontal="left"/>
      <protection locked="0"/>
    </xf>
    <xf numFmtId="0" fontId="14" fillId="0" borderId="6" xfId="4" applyNumberFormat="1" applyFont="1" applyBorder="1" applyAlignment="1" applyProtection="1"/>
    <xf numFmtId="0" fontId="0" fillId="0" borderId="0" xfId="0" applyProtection="1"/>
    <xf numFmtId="0" fontId="2" fillId="0" borderId="0" xfId="4" applyNumberFormat="1" applyFont="1" applyBorder="1" applyProtection="1"/>
    <xf numFmtId="0" fontId="2" fillId="0" borderId="0" xfId="4" applyNumberFormat="1" applyFont="1" applyFill="1" applyBorder="1" applyProtection="1"/>
    <xf numFmtId="0" fontId="9" fillId="0" borderId="0" xfId="4" applyNumberFormat="1" applyFont="1" applyBorder="1" applyAlignment="1" applyProtection="1">
      <alignment horizontal="center"/>
    </xf>
    <xf numFmtId="0" fontId="2" fillId="0" borderId="0" xfId="4" applyNumberFormat="1" applyFont="1" applyFill="1" applyProtection="1"/>
    <xf numFmtId="0" fontId="2" fillId="0" borderId="0" xfId="4" applyProtection="1"/>
    <xf numFmtId="0" fontId="12" fillId="0" borderId="0" xfId="4" applyFont="1" applyFill="1" applyProtection="1"/>
    <xf numFmtId="0" fontId="9" fillId="0" borderId="0" xfId="4" applyNumberFormat="1" applyFont="1" applyFill="1" applyAlignment="1" applyProtection="1">
      <alignment horizontal="left"/>
    </xf>
    <xf numFmtId="0" fontId="2" fillId="0" borderId="0" xfId="4" applyNumberFormat="1" applyFont="1" applyFill="1" applyAlignment="1" applyProtection="1">
      <alignment horizontal="left"/>
    </xf>
    <xf numFmtId="0" fontId="2" fillId="0" borderId="0" xfId="4" applyNumberFormat="1" applyFont="1" applyFill="1" applyAlignment="1" applyProtection="1"/>
    <xf numFmtId="0" fontId="9" fillId="0" borderId="0" xfId="4" applyNumberFormat="1" applyFont="1" applyAlignment="1" applyProtection="1">
      <protection locked="0"/>
    </xf>
    <xf numFmtId="0" fontId="18" fillId="2" borderId="0" xfId="0" applyFont="1" applyFill="1" applyBorder="1" applyAlignment="1">
      <alignment horizontal="left" vertical="center"/>
    </xf>
    <xf numFmtId="0" fontId="20" fillId="4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20" fillId="4" borderId="0" xfId="0" applyFont="1" applyFill="1" applyAlignment="1">
      <alignment vertical="center"/>
    </xf>
    <xf numFmtId="0" fontId="22" fillId="2" borderId="0" xfId="7" applyFont="1" applyFill="1" applyBorder="1" applyAlignment="1" applyProtection="1"/>
    <xf numFmtId="0" fontId="20" fillId="4" borderId="0" xfId="0" applyFont="1" applyFill="1"/>
    <xf numFmtId="0" fontId="15" fillId="9" borderId="6" xfId="4" applyNumberFormat="1" applyFont="1" applyFill="1" applyBorder="1" applyAlignment="1" applyProtection="1">
      <alignment horizontal="center"/>
    </xf>
    <xf numFmtId="0" fontId="9" fillId="9" borderId="6" xfId="4" applyNumberFormat="1" applyFont="1" applyFill="1" applyBorder="1" applyProtection="1"/>
    <xf numFmtId="0" fontId="2" fillId="0" borderId="6" xfId="4" applyNumberFormat="1" applyFont="1" applyBorder="1" applyAlignment="1" applyProtection="1">
      <alignment horizontal="center" vertical="center" textRotation="90"/>
    </xf>
    <xf numFmtId="0" fontId="9" fillId="10" borderId="6" xfId="4" applyNumberFormat="1" applyFont="1" applyFill="1" applyBorder="1" applyAlignment="1" applyProtection="1">
      <alignment horizontal="center" vertical="center" textRotation="90"/>
    </xf>
    <xf numFmtId="49" fontId="14" fillId="0" borderId="20" xfId="4" applyNumberFormat="1" applyFont="1" applyFill="1" applyBorder="1" applyAlignment="1" applyProtection="1">
      <alignment horizontal="center"/>
    </xf>
    <xf numFmtId="49" fontId="30" fillId="9" borderId="3" xfId="4" applyNumberFormat="1" applyFont="1" applyFill="1" applyBorder="1" applyAlignment="1" applyProtection="1">
      <alignment horizontal="left" vertical="center" wrapText="1"/>
    </xf>
    <xf numFmtId="49" fontId="15" fillId="6" borderId="20" xfId="4" applyNumberFormat="1" applyFont="1" applyFill="1" applyBorder="1" applyAlignment="1" applyProtection="1">
      <alignment horizontal="center" wrapText="1"/>
    </xf>
    <xf numFmtId="49" fontId="14" fillId="0" borderId="3" xfId="4" applyNumberFormat="1" applyFont="1" applyBorder="1" applyAlignment="1" applyProtection="1">
      <alignment horizontal="left" vertical="center" wrapText="1"/>
    </xf>
    <xf numFmtId="49" fontId="14" fillId="0" borderId="20" xfId="4" applyNumberFormat="1" applyFont="1" applyBorder="1" applyAlignment="1" applyProtection="1">
      <alignment horizontal="center" wrapText="1"/>
    </xf>
    <xf numFmtId="49" fontId="14" fillId="0" borderId="3" xfId="4" applyNumberFormat="1" applyFont="1" applyBorder="1" applyAlignment="1" applyProtection="1">
      <alignment horizontal="left" vertical="center" wrapText="1" indent="1"/>
    </xf>
    <xf numFmtId="49" fontId="14" fillId="0" borderId="3" xfId="4" applyNumberFormat="1" applyFont="1" applyFill="1" applyBorder="1" applyAlignment="1" applyProtection="1">
      <alignment horizontal="left" vertical="center" wrapText="1"/>
    </xf>
    <xf numFmtId="49" fontId="14" fillId="0" borderId="20" xfId="4" applyNumberFormat="1" applyFont="1" applyFill="1" applyBorder="1" applyAlignment="1" applyProtection="1">
      <alignment horizontal="center" wrapText="1"/>
    </xf>
    <xf numFmtId="49" fontId="14" fillId="0" borderId="3" xfId="4" applyNumberFormat="1" applyFont="1" applyFill="1" applyBorder="1" applyAlignment="1" applyProtection="1">
      <alignment horizontal="left" vertical="center" wrapText="1" indent="1"/>
    </xf>
    <xf numFmtId="0" fontId="14" fillId="0" borderId="3" xfId="4" applyNumberFormat="1" applyFont="1" applyBorder="1" applyAlignment="1" applyProtection="1">
      <alignment horizontal="left" indent="1"/>
    </xf>
    <xf numFmtId="0" fontId="14" fillId="0" borderId="3" xfId="4" applyNumberFormat="1" applyFont="1" applyBorder="1" applyAlignment="1" applyProtection="1">
      <alignment horizontal="left" vertical="center" wrapText="1" indent="1"/>
    </xf>
    <xf numFmtId="49" fontId="15" fillId="6" borderId="20" xfId="4" applyNumberFormat="1" applyFont="1" applyFill="1" applyBorder="1" applyAlignment="1" applyProtection="1">
      <alignment horizontal="center"/>
    </xf>
    <xf numFmtId="49" fontId="15" fillId="6" borderId="20" xfId="4" applyNumberFormat="1" applyFont="1" applyFill="1" applyBorder="1" applyAlignment="1" applyProtection="1">
      <alignment horizontal="center" vertical="center"/>
    </xf>
    <xf numFmtId="49" fontId="14" fillId="2" borderId="20" xfId="4" applyNumberFormat="1" applyFont="1" applyFill="1" applyBorder="1" applyAlignment="1" applyProtection="1">
      <alignment horizontal="center"/>
    </xf>
    <xf numFmtId="49" fontId="30" fillId="9" borderId="7" xfId="4" applyNumberFormat="1" applyFont="1" applyFill="1" applyBorder="1" applyAlignment="1" applyProtection="1">
      <alignment horizontal="left" vertical="center" wrapText="1"/>
    </xf>
    <xf numFmtId="49" fontId="15" fillId="6" borderId="26" xfId="4" applyNumberFormat="1" applyFont="1" applyFill="1" applyBorder="1" applyAlignment="1" applyProtection="1">
      <alignment horizontal="center"/>
    </xf>
    <xf numFmtId="49" fontId="15" fillId="11" borderId="25" xfId="4" applyNumberFormat="1" applyFont="1" applyFill="1" applyBorder="1" applyAlignment="1" applyProtection="1">
      <alignment horizontal="center"/>
    </xf>
    <xf numFmtId="0" fontId="31" fillId="9" borderId="8" xfId="4" applyNumberFormat="1" applyFont="1" applyFill="1" applyBorder="1" applyAlignment="1" applyProtection="1"/>
    <xf numFmtId="49" fontId="15" fillId="6" borderId="27" xfId="4" applyNumberFormat="1" applyFont="1" applyFill="1" applyBorder="1" applyAlignment="1" applyProtection="1">
      <alignment horizontal="center"/>
    </xf>
    <xf numFmtId="0" fontId="31" fillId="9" borderId="3" xfId="4" applyNumberFormat="1" applyFont="1" applyFill="1" applyBorder="1" applyAlignment="1" applyProtection="1"/>
    <xf numFmtId="49" fontId="31" fillId="9" borderId="3" xfId="4" applyNumberFormat="1" applyFont="1" applyFill="1" applyBorder="1" applyAlignment="1" applyProtection="1">
      <alignment horizontal="left" vertical="center" wrapText="1"/>
    </xf>
    <xf numFmtId="49" fontId="33" fillId="11" borderId="21" xfId="4" applyNumberFormat="1" applyFont="1" applyFill="1" applyBorder="1" applyAlignment="1" applyProtection="1">
      <alignment horizontal="left" vertical="center" wrapText="1"/>
    </xf>
    <xf numFmtId="1" fontId="29" fillId="11" borderId="21" xfId="4" applyNumberFormat="1" applyFont="1" applyFill="1" applyBorder="1" applyProtection="1"/>
    <xf numFmtId="1" fontId="29" fillId="11" borderId="22" xfId="4" applyNumberFormat="1" applyFont="1" applyFill="1" applyBorder="1" applyProtection="1"/>
    <xf numFmtId="1" fontId="34" fillId="0" borderId="6" xfId="5" applyNumberFormat="1" applyFont="1" applyFill="1" applyBorder="1" applyProtection="1">
      <protection locked="0"/>
    </xf>
    <xf numFmtId="1" fontId="34" fillId="0" borderId="3" xfId="5" applyNumberFormat="1" applyFont="1" applyFill="1" applyBorder="1" applyProtection="1">
      <protection locked="0"/>
    </xf>
    <xf numFmtId="1" fontId="34" fillId="0" borderId="20" xfId="5" applyNumberFormat="1" applyFont="1" applyFill="1" applyBorder="1" applyProtection="1">
      <protection locked="0"/>
    </xf>
    <xf numFmtId="1" fontId="34" fillId="0" borderId="3" xfId="5" applyNumberFormat="1" applyFont="1" applyFill="1" applyBorder="1" applyAlignment="1" applyProtection="1">
      <alignment horizontal="right"/>
      <protection locked="0"/>
    </xf>
    <xf numFmtId="1" fontId="34" fillId="0" borderId="6" xfId="5" applyNumberFormat="1" applyFont="1" applyFill="1" applyBorder="1" applyAlignment="1" applyProtection="1">
      <alignment horizontal="right"/>
      <protection locked="0"/>
    </xf>
    <xf numFmtId="49" fontId="34" fillId="0" borderId="6" xfId="5" applyNumberFormat="1" applyFont="1" applyFill="1" applyBorder="1" applyAlignment="1" applyProtection="1">
      <alignment horizontal="right"/>
      <protection locked="0"/>
    </xf>
    <xf numFmtId="1" fontId="34" fillId="0" borderId="20" xfId="5" applyNumberFormat="1" applyFont="1" applyFill="1" applyBorder="1" applyAlignment="1" applyProtection="1">
      <alignment horizontal="right"/>
      <protection locked="0"/>
    </xf>
    <xf numFmtId="49" fontId="34" fillId="0" borderId="3" xfId="5" applyNumberFormat="1" applyFont="1" applyFill="1" applyBorder="1" applyAlignment="1" applyProtection="1">
      <alignment horizontal="right"/>
      <protection locked="0"/>
    </xf>
    <xf numFmtId="49" fontId="34" fillId="0" borderId="6" xfId="5" applyNumberFormat="1" applyFont="1" applyFill="1" applyBorder="1" applyAlignment="1" applyProtection="1">
      <alignment horizontal="right"/>
    </xf>
    <xf numFmtId="1" fontId="34" fillId="11" borderId="6" xfId="5" applyNumberFormat="1" applyFont="1" applyFill="1" applyBorder="1" applyProtection="1"/>
    <xf numFmtId="1" fontId="29" fillId="11" borderId="6" xfId="4" applyNumberFormat="1" applyFont="1" applyFill="1" applyBorder="1" applyProtection="1"/>
    <xf numFmtId="1" fontId="29" fillId="11" borderId="4" xfId="4" applyNumberFormat="1" applyFont="1" applyFill="1" applyBorder="1" applyProtection="1"/>
    <xf numFmtId="1" fontId="29" fillId="11" borderId="9" xfId="4" applyNumberFormat="1" applyFont="1" applyFill="1" applyBorder="1" applyProtection="1"/>
    <xf numFmtId="1" fontId="34" fillId="11" borderId="20" xfId="4" applyNumberFormat="1" applyFont="1" applyFill="1" applyBorder="1" applyProtection="1"/>
    <xf numFmtId="1" fontId="9" fillId="11" borderId="6" xfId="4" applyNumberFormat="1" applyFont="1" applyFill="1" applyBorder="1" applyProtection="1"/>
    <xf numFmtId="1" fontId="2" fillId="11" borderId="6" xfId="4" applyNumberFormat="1" applyFont="1" applyFill="1" applyBorder="1" applyProtection="1"/>
    <xf numFmtId="0" fontId="27" fillId="9" borderId="6" xfId="4" applyNumberFormat="1" applyFont="1" applyFill="1" applyBorder="1" applyProtection="1"/>
    <xf numFmtId="49" fontId="15" fillId="6" borderId="6" xfId="4" applyNumberFormat="1" applyFont="1" applyFill="1" applyBorder="1" applyAlignment="1" applyProtection="1">
      <alignment horizontal="center" vertical="center"/>
    </xf>
    <xf numFmtId="0" fontId="14" fillId="0" borderId="6" xfId="4" applyNumberFormat="1" applyFont="1" applyFill="1" applyBorder="1" applyProtection="1"/>
    <xf numFmtId="49" fontId="14" fillId="0" borderId="6" xfId="4" applyNumberFormat="1" applyFont="1" applyBorder="1" applyAlignment="1" applyProtection="1">
      <alignment horizontal="center" vertical="center"/>
    </xf>
    <xf numFmtId="0" fontId="14" fillId="0" borderId="6" xfId="4" applyNumberFormat="1" applyFont="1" applyFill="1" applyBorder="1" applyAlignment="1" applyProtection="1">
      <alignment horizontal="left" indent="1"/>
    </xf>
    <xf numFmtId="0" fontId="14" fillId="8" borderId="6" xfId="4" applyNumberFormat="1" applyFont="1" applyFill="1" applyBorder="1" applyAlignment="1" applyProtection="1">
      <alignment horizontal="justify"/>
    </xf>
    <xf numFmtId="0" fontId="14" fillId="8" borderId="6" xfId="4" applyNumberFormat="1" applyFont="1" applyFill="1" applyBorder="1" applyAlignment="1" applyProtection="1">
      <alignment horizontal="center"/>
    </xf>
    <xf numFmtId="49" fontId="14" fillId="8" borderId="6" xfId="4" applyNumberFormat="1" applyFont="1" applyFill="1" applyBorder="1" applyProtection="1"/>
    <xf numFmtId="0" fontId="14" fillId="8" borderId="6" xfId="4" applyNumberFormat="1" applyFont="1" applyFill="1" applyBorder="1" applyProtection="1"/>
    <xf numFmtId="1" fontId="29" fillId="0" borderId="3" xfId="5" applyNumberFormat="1" applyFont="1" applyFill="1" applyBorder="1" applyProtection="1">
      <protection locked="0"/>
    </xf>
    <xf numFmtId="1" fontId="29" fillId="0" borderId="6" xfId="5" applyNumberFormat="1" applyFont="1" applyFill="1" applyBorder="1" applyProtection="1">
      <protection locked="0"/>
    </xf>
    <xf numFmtId="1" fontId="29" fillId="11" borderId="6" xfId="5" applyNumberFormat="1" applyFont="1" applyFill="1" applyBorder="1" applyProtection="1"/>
    <xf numFmtId="1" fontId="29" fillId="11" borderId="20" xfId="4" applyNumberFormat="1" applyFont="1" applyFill="1" applyBorder="1" applyProtection="1"/>
    <xf numFmtId="1" fontId="29" fillId="0" borderId="20" xfId="5" applyNumberFormat="1" applyFont="1" applyFill="1" applyBorder="1" applyProtection="1">
      <protection locked="0"/>
    </xf>
    <xf numFmtId="1" fontId="29" fillId="0" borderId="7" xfId="5" applyNumberFormat="1" applyFont="1" applyFill="1" applyBorder="1" applyProtection="1">
      <protection locked="0"/>
    </xf>
    <xf numFmtId="1" fontId="29" fillId="0" borderId="4" xfId="5" applyNumberFormat="1" applyFont="1" applyFill="1" applyBorder="1" applyProtection="1">
      <protection locked="0"/>
    </xf>
    <xf numFmtId="1" fontId="29" fillId="11" borderId="4" xfId="5" applyNumberFormat="1" applyFont="1" applyFill="1" applyBorder="1" applyProtection="1"/>
    <xf numFmtId="1" fontId="29" fillId="11" borderId="26" xfId="4" applyNumberFormat="1" applyFont="1" applyFill="1" applyBorder="1" applyProtection="1"/>
    <xf numFmtId="1" fontId="29" fillId="0" borderId="26" xfId="5" applyNumberFormat="1" applyFont="1" applyFill="1" applyBorder="1" applyProtection="1">
      <protection locked="0"/>
    </xf>
    <xf numFmtId="1" fontId="29" fillId="11" borderId="22" xfId="5" applyNumberFormat="1" applyFont="1" applyFill="1" applyBorder="1" applyProtection="1"/>
    <xf numFmtId="1" fontId="29" fillId="11" borderId="23" xfId="4" applyNumberFormat="1" applyFont="1" applyFill="1" applyBorder="1" applyProtection="1"/>
    <xf numFmtId="1" fontId="29" fillId="0" borderId="8" xfId="5" applyNumberFormat="1" applyFont="1" applyFill="1" applyBorder="1" applyProtection="1">
      <protection locked="0"/>
    </xf>
    <xf numFmtId="1" fontId="29" fillId="0" borderId="9" xfId="5" applyNumberFormat="1" applyFont="1" applyFill="1" applyBorder="1" applyProtection="1">
      <protection locked="0"/>
    </xf>
    <xf numFmtId="1" fontId="29" fillId="11" borderId="9" xfId="5" applyNumberFormat="1" applyFont="1" applyFill="1" applyBorder="1" applyProtection="1"/>
    <xf numFmtId="1" fontId="29" fillId="11" borderId="27" xfId="4" applyNumberFormat="1" applyFont="1" applyFill="1" applyBorder="1" applyProtection="1"/>
    <xf numFmtId="1" fontId="29" fillId="0" borderId="8" xfId="5" applyNumberFormat="1" applyFont="1" applyFill="1" applyBorder="1" applyAlignment="1" applyProtection="1">
      <alignment horizontal="right"/>
      <protection locked="0"/>
    </xf>
    <xf numFmtId="1" fontId="29" fillId="0" borderId="9" xfId="5" applyNumberFormat="1" applyFont="1" applyFill="1" applyBorder="1" applyAlignment="1" applyProtection="1">
      <alignment horizontal="right"/>
      <protection locked="0"/>
    </xf>
    <xf numFmtId="1" fontId="29" fillId="0" borderId="27" xfId="5" applyNumberFormat="1" applyFont="1" applyFill="1" applyBorder="1" applyAlignment="1" applyProtection="1">
      <alignment horizontal="right"/>
      <protection locked="0"/>
    </xf>
    <xf numFmtId="1" fontId="29" fillId="0" borderId="6" xfId="5" applyNumberFormat="1" applyFont="1" applyFill="1" applyBorder="1" applyAlignment="1" applyProtection="1">
      <alignment horizontal="right"/>
      <protection locked="0"/>
    </xf>
    <xf numFmtId="49" fontId="29" fillId="0" borderId="6" xfId="5" applyNumberFormat="1" applyFont="1" applyFill="1" applyBorder="1" applyAlignment="1" applyProtection="1">
      <alignment horizontal="right"/>
      <protection locked="0"/>
    </xf>
    <xf numFmtId="1" fontId="29" fillId="0" borderId="20" xfId="5" applyNumberFormat="1" applyFont="1" applyFill="1" applyBorder="1" applyAlignment="1" applyProtection="1">
      <alignment horizontal="right"/>
      <protection locked="0"/>
    </xf>
    <xf numFmtId="49" fontId="29" fillId="0" borderId="7" xfId="5" applyNumberFormat="1" applyFont="1" applyFill="1" applyBorder="1" applyAlignment="1" applyProtection="1">
      <alignment horizontal="right"/>
      <protection locked="0"/>
    </xf>
    <xf numFmtId="49" fontId="29" fillId="0" borderId="4" xfId="5" applyNumberFormat="1" applyFont="1" applyFill="1" applyBorder="1" applyAlignment="1" applyProtection="1">
      <alignment horizontal="right"/>
      <protection locked="0"/>
    </xf>
    <xf numFmtId="49" fontId="29" fillId="0" borderId="4" xfId="5" applyNumberFormat="1" applyFont="1" applyFill="1" applyBorder="1" applyAlignment="1" applyProtection="1">
      <alignment horizontal="right"/>
    </xf>
    <xf numFmtId="1" fontId="29" fillId="0" borderId="26" xfId="5" applyNumberFormat="1" applyFont="1" applyFill="1" applyBorder="1" applyAlignment="1" applyProtection="1">
      <alignment horizontal="right"/>
      <protection locked="0"/>
    </xf>
    <xf numFmtId="1" fontId="29" fillId="11" borderId="22" xfId="4" applyNumberFormat="1" applyFont="1" applyFill="1" applyBorder="1" applyAlignment="1" applyProtection="1">
      <alignment horizontal="right"/>
    </xf>
    <xf numFmtId="49" fontId="30" fillId="9" borderId="8" xfId="4" applyNumberFormat="1" applyFont="1" applyFill="1" applyBorder="1" applyAlignment="1" applyProtection="1">
      <alignment horizontal="left" vertical="center" wrapText="1"/>
    </xf>
    <xf numFmtId="49" fontId="15" fillId="6" borderId="27" xfId="4" applyNumberFormat="1" applyFont="1" applyFill="1" applyBorder="1" applyAlignment="1" applyProtection="1">
      <alignment horizontal="center" wrapText="1"/>
    </xf>
    <xf numFmtId="1" fontId="29" fillId="0" borderId="27" xfId="5" applyNumberFormat="1" applyFont="1" applyFill="1" applyBorder="1" applyProtection="1">
      <protection locked="0"/>
    </xf>
    <xf numFmtId="0" fontId="27" fillId="8" borderId="21" xfId="4" applyNumberFormat="1" applyFont="1" applyFill="1" applyBorder="1" applyAlignment="1" applyProtection="1">
      <alignment horizontal="center"/>
    </xf>
    <xf numFmtId="0" fontId="27" fillId="8" borderId="23" xfId="4" applyNumberFormat="1" applyFont="1" applyFill="1" applyBorder="1" applyAlignment="1" applyProtection="1">
      <alignment horizontal="center"/>
    </xf>
    <xf numFmtId="0" fontId="27" fillId="8" borderId="22" xfId="4" applyNumberFormat="1" applyFont="1" applyFill="1" applyBorder="1" applyAlignment="1" applyProtection="1">
      <alignment horizontal="center"/>
    </xf>
    <xf numFmtId="1" fontId="29" fillId="11" borderId="21" xfId="5" applyNumberFormat="1" applyFont="1" applyFill="1" applyBorder="1" applyProtection="1"/>
    <xf numFmtId="1" fontId="29" fillId="11" borderId="23" xfId="5" applyNumberFormat="1" applyFont="1" applyFill="1" applyBorder="1" applyProtection="1"/>
    <xf numFmtId="0" fontId="23" fillId="0" borderId="0" xfId="0" applyFont="1" applyBorder="1" applyAlignment="1">
      <alignment horizontal="left" vertical="center" wrapText="1"/>
    </xf>
    <xf numFmtId="0" fontId="18" fillId="2" borderId="35" xfId="0" applyFont="1" applyFill="1" applyBorder="1" applyAlignment="1">
      <alignment horizontal="center"/>
    </xf>
    <xf numFmtId="0" fontId="18" fillId="2" borderId="36" xfId="0" applyFont="1" applyFill="1" applyBorder="1" applyAlignment="1">
      <alignment horizontal="center"/>
    </xf>
    <xf numFmtId="0" fontId="18" fillId="2" borderId="37" xfId="0" applyFont="1" applyFill="1" applyBorder="1" applyAlignment="1">
      <alignment horizontal="center"/>
    </xf>
    <xf numFmtId="0" fontId="21" fillId="2" borderId="0" xfId="7" applyFont="1" applyFill="1" applyBorder="1" applyAlignment="1" applyProtection="1">
      <alignment horizontal="left" vertical="center"/>
    </xf>
    <xf numFmtId="0" fontId="2" fillId="0" borderId="0" xfId="4" applyNumberFormat="1" applyFont="1" applyFill="1" applyAlignment="1" applyProtection="1">
      <alignment horizontal="left"/>
    </xf>
    <xf numFmtId="0" fontId="2" fillId="0" borderId="6" xfId="4" applyNumberFormat="1" applyFont="1" applyFill="1" applyBorder="1" applyAlignment="1" applyProtection="1">
      <alignment horizontal="center" vertical="center" textRotation="90" wrapText="1"/>
    </xf>
    <xf numFmtId="0" fontId="2" fillId="0" borderId="4" xfId="4" applyNumberFormat="1" applyFont="1" applyFill="1" applyBorder="1" applyAlignment="1" applyProtection="1">
      <alignment horizontal="center" vertical="center" textRotation="90" wrapText="1"/>
    </xf>
    <xf numFmtId="0" fontId="2" fillId="0" borderId="6" xfId="4" applyNumberFormat="1" applyFont="1" applyFill="1" applyBorder="1" applyAlignment="1" applyProtection="1">
      <alignment horizontal="center" vertical="center" wrapText="1"/>
    </xf>
    <xf numFmtId="0" fontId="2" fillId="0" borderId="18" xfId="4" applyNumberFormat="1" applyFont="1" applyFill="1" applyBorder="1" applyAlignment="1" applyProtection="1">
      <alignment horizontal="center" vertical="center" textRotation="90" wrapText="1"/>
    </xf>
    <xf numFmtId="0" fontId="9" fillId="0" borderId="11" xfId="4" applyNumberFormat="1" applyFont="1" applyFill="1" applyBorder="1" applyAlignment="1" applyProtection="1">
      <alignment horizontal="center" vertical="center" wrapText="1"/>
    </xf>
    <xf numFmtId="0" fontId="9" fillId="0" borderId="34" xfId="4" applyNumberFormat="1" applyFont="1" applyFill="1" applyBorder="1" applyAlignment="1" applyProtection="1">
      <alignment horizontal="center" vertical="center" wrapText="1"/>
    </xf>
    <xf numFmtId="0" fontId="9" fillId="0" borderId="15" xfId="4" applyNumberFormat="1" applyFont="1" applyFill="1" applyBorder="1" applyAlignment="1" applyProtection="1">
      <alignment horizontal="center" vertical="center" wrapText="1"/>
    </xf>
    <xf numFmtId="0" fontId="2" fillId="0" borderId="5" xfId="4" applyNumberFormat="1" applyFont="1" applyFill="1" applyBorder="1" applyAlignment="1" applyProtection="1">
      <alignment horizontal="center" vertical="center" wrapText="1"/>
    </xf>
    <xf numFmtId="0" fontId="9" fillId="10" borderId="6" xfId="4" applyNumberFormat="1" applyFont="1" applyFill="1" applyBorder="1" applyAlignment="1" applyProtection="1">
      <alignment horizontal="center" textRotation="90"/>
    </xf>
    <xf numFmtId="0" fontId="9" fillId="10" borderId="6" xfId="4" applyFont="1" applyFill="1" applyBorder="1" applyAlignment="1" applyProtection="1"/>
    <xf numFmtId="0" fontId="2" fillId="0" borderId="10" xfId="4" applyNumberFormat="1" applyFont="1" applyFill="1" applyBorder="1" applyAlignment="1" applyProtection="1">
      <alignment horizontal="center" vertical="center" wrapText="1"/>
    </xf>
    <xf numFmtId="0" fontId="2" fillId="0" borderId="14" xfId="4" applyNumberFormat="1" applyFont="1" applyFill="1" applyBorder="1" applyAlignment="1" applyProtection="1">
      <alignment horizontal="center" vertical="center" wrapText="1"/>
    </xf>
    <xf numFmtId="0" fontId="2" fillId="0" borderId="13" xfId="4" applyNumberFormat="1" applyFont="1" applyFill="1" applyBorder="1" applyAlignment="1" applyProtection="1">
      <alignment horizontal="center" vertical="center" wrapText="1"/>
    </xf>
    <xf numFmtId="0" fontId="2" fillId="0" borderId="17" xfId="4" applyNumberFormat="1" applyFont="1" applyFill="1" applyBorder="1" applyAlignment="1" applyProtection="1">
      <alignment horizontal="center" vertical="center" wrapText="1"/>
    </xf>
    <xf numFmtId="0" fontId="9" fillId="10" borderId="4" xfId="4" applyNumberFormat="1" applyFont="1" applyFill="1" applyBorder="1" applyAlignment="1" applyProtection="1">
      <alignment horizontal="center" vertical="center" textRotation="90" wrapText="1"/>
    </xf>
    <xf numFmtId="0" fontId="9" fillId="10" borderId="18" xfId="4" applyNumberFormat="1" applyFont="1" applyFill="1" applyBorder="1" applyAlignment="1" applyProtection="1">
      <alignment horizontal="center" vertical="center" textRotation="90" wrapText="1"/>
    </xf>
    <xf numFmtId="0" fontId="2" fillId="0" borderId="7" xfId="4" applyNumberFormat="1" applyFont="1" applyFill="1" applyBorder="1" applyAlignment="1" applyProtection="1">
      <alignment horizontal="center" vertical="center" textRotation="90" wrapText="1"/>
    </xf>
    <xf numFmtId="0" fontId="2" fillId="0" borderId="41" xfId="4" applyNumberFormat="1" applyFont="1" applyFill="1" applyBorder="1" applyAlignment="1" applyProtection="1">
      <alignment horizontal="center" vertical="center" textRotation="90" wrapText="1"/>
    </xf>
    <xf numFmtId="0" fontId="19" fillId="7" borderId="0" xfId="7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1" xfId="4" applyNumberFormat="1" applyFont="1" applyFill="1" applyBorder="1" applyAlignment="1" applyProtection="1">
      <alignment horizontal="center" vertical="center" textRotation="90" wrapText="1"/>
    </xf>
    <xf numFmtId="0" fontId="2" fillId="10" borderId="39" xfId="4" applyNumberFormat="1" applyFont="1" applyFill="1" applyBorder="1" applyAlignment="1" applyProtection="1">
      <alignment horizontal="center" vertical="center" textRotation="90" wrapText="1"/>
    </xf>
    <xf numFmtId="0" fontId="2" fillId="10" borderId="42" xfId="4" applyNumberFormat="1" applyFont="1" applyFill="1" applyBorder="1" applyAlignment="1" applyProtection="1">
      <alignment horizontal="center" vertical="center" textRotation="90" wrapText="1"/>
    </xf>
    <xf numFmtId="0" fontId="2" fillId="0" borderId="2" xfId="4" applyNumberFormat="1" applyFont="1" applyFill="1" applyBorder="1" applyAlignment="1" applyProtection="1">
      <alignment horizontal="center" vertical="center" wrapText="1"/>
    </xf>
    <xf numFmtId="0" fontId="32" fillId="11" borderId="43" xfId="4" applyNumberFormat="1" applyFont="1" applyFill="1" applyBorder="1" applyAlignment="1" applyProtection="1">
      <alignment horizontal="left"/>
    </xf>
    <xf numFmtId="0" fontId="32" fillId="11" borderId="40" xfId="4" applyNumberFormat="1" applyFont="1" applyFill="1" applyBorder="1" applyAlignment="1" applyProtection="1">
      <alignment horizontal="left"/>
    </xf>
    <xf numFmtId="0" fontId="2" fillId="0" borderId="39" xfId="4" applyNumberFormat="1" applyFont="1" applyBorder="1" applyAlignment="1" applyProtection="1">
      <alignment horizontal="center" vertical="center" textRotation="90" wrapText="1"/>
    </xf>
    <xf numFmtId="0" fontId="2" fillId="0" borderId="42" xfId="4" applyNumberFormat="1" applyFont="1" applyBorder="1" applyAlignment="1" applyProtection="1">
      <alignment horizontal="center" vertical="center" textRotation="90" wrapText="1"/>
    </xf>
    <xf numFmtId="0" fontId="9" fillId="0" borderId="1" xfId="4" applyNumberFormat="1" applyFont="1" applyFill="1" applyBorder="1" applyAlignment="1" applyProtection="1">
      <alignment horizontal="center" vertical="center" textRotation="90" wrapText="1"/>
    </xf>
    <xf numFmtId="0" fontId="9" fillId="0" borderId="18" xfId="4" applyNumberFormat="1" applyFont="1" applyFill="1" applyBorder="1" applyAlignment="1" applyProtection="1">
      <alignment horizontal="center" vertical="center" textRotation="90" wrapText="1"/>
    </xf>
    <xf numFmtId="0" fontId="9" fillId="0" borderId="0" xfId="4" applyNumberFormat="1" applyFont="1" applyFill="1" applyAlignment="1" applyProtection="1">
      <alignment horizontal="left"/>
    </xf>
    <xf numFmtId="0" fontId="9" fillId="10" borderId="1" xfId="4" applyNumberFormat="1" applyFont="1" applyFill="1" applyBorder="1" applyAlignment="1" applyProtection="1">
      <alignment horizontal="center" vertical="center" textRotation="90" wrapText="1"/>
    </xf>
    <xf numFmtId="0" fontId="14" fillId="0" borderId="6" xfId="4" applyNumberFormat="1" applyFont="1" applyBorder="1" applyAlignment="1" applyProtection="1"/>
    <xf numFmtId="0" fontId="14" fillId="0" borderId="6" xfId="4" applyFont="1" applyBorder="1" applyAlignment="1" applyProtection="1"/>
    <xf numFmtId="0" fontId="14" fillId="0" borderId="6" xfId="4" applyNumberFormat="1" applyFont="1" applyBorder="1" applyAlignment="1" applyProtection="1">
      <alignment horizontal="center" textRotation="90" shrinkToFit="1"/>
    </xf>
    <xf numFmtId="0" fontId="14" fillId="0" borderId="6" xfId="4" applyFont="1" applyBorder="1" applyAlignment="1" applyProtection="1">
      <alignment horizontal="center" textRotation="90"/>
    </xf>
    <xf numFmtId="0" fontId="2" fillId="0" borderId="6" xfId="4" applyNumberFormat="1" applyFont="1" applyBorder="1" applyAlignment="1" applyProtection="1">
      <alignment horizontal="center" vertical="center" textRotation="90" wrapText="1"/>
    </xf>
    <xf numFmtId="0" fontId="2" fillId="0" borderId="6" xfId="4" applyFont="1" applyBorder="1" applyAlignment="1" applyProtection="1">
      <alignment horizontal="center" vertical="center" wrapText="1"/>
    </xf>
    <xf numFmtId="0" fontId="9" fillId="10" borderId="6" xfId="4" applyNumberFormat="1" applyFont="1" applyFill="1" applyBorder="1" applyAlignment="1" applyProtection="1">
      <alignment horizontal="center" vertical="center" textRotation="90" wrapText="1"/>
    </xf>
    <xf numFmtId="0" fontId="9" fillId="10" borderId="6" xfId="4" applyFont="1" applyFill="1" applyBorder="1" applyAlignment="1" applyProtection="1">
      <alignment horizontal="center" vertical="center" wrapText="1"/>
    </xf>
    <xf numFmtId="0" fontId="9" fillId="0" borderId="0" xfId="4" applyNumberFormat="1" applyFont="1" applyFill="1" applyAlignment="1" applyProtection="1">
      <alignment horizontal="left"/>
      <protection locked="0"/>
    </xf>
    <xf numFmtId="0" fontId="2" fillId="0" borderId="12" xfId="4" applyNumberFormat="1" applyFont="1" applyBorder="1" applyAlignment="1" applyProtection="1">
      <alignment horizontal="center"/>
    </xf>
    <xf numFmtId="0" fontId="2" fillId="0" borderId="28" xfId="4" applyNumberFormat="1" applyFont="1" applyBorder="1" applyAlignment="1" applyProtection="1">
      <alignment horizontal="center"/>
    </xf>
    <xf numFmtId="0" fontId="9" fillId="0" borderId="5" xfId="4" applyNumberFormat="1" applyFont="1" applyFill="1" applyBorder="1" applyAlignment="1" applyProtection="1">
      <alignment horizontal="center" vertical="center" wrapText="1"/>
    </xf>
    <xf numFmtId="0" fontId="2" fillId="0" borderId="12" xfId="4" applyNumberFormat="1" applyFont="1" applyFill="1" applyBorder="1" applyAlignment="1" applyProtection="1">
      <alignment horizontal="center" vertical="center" textRotation="90" wrapText="1"/>
    </xf>
    <xf numFmtId="0" fontId="2" fillId="0" borderId="19" xfId="4" applyNumberFormat="1" applyFont="1" applyFill="1" applyBorder="1" applyAlignment="1" applyProtection="1">
      <alignment horizontal="center" vertical="center" textRotation="90" wrapText="1"/>
    </xf>
    <xf numFmtId="0" fontId="2" fillId="0" borderId="39" xfId="4" applyNumberFormat="1" applyFont="1" applyFill="1" applyBorder="1" applyAlignment="1" applyProtection="1">
      <alignment horizontal="center" vertical="center" textRotation="90" wrapText="1"/>
    </xf>
    <xf numFmtId="0" fontId="2" fillId="0" borderId="42" xfId="4" applyNumberFormat="1" applyFont="1" applyFill="1" applyBorder="1" applyAlignment="1" applyProtection="1">
      <alignment horizontal="center" vertical="center" textRotation="90" wrapText="1"/>
    </xf>
    <xf numFmtId="0" fontId="2" fillId="0" borderId="12" xfId="4" applyNumberFormat="1" applyFont="1" applyFill="1" applyBorder="1" applyAlignment="1" applyProtection="1">
      <alignment horizontal="center" vertical="center" wrapText="1"/>
    </xf>
    <xf numFmtId="0" fontId="2" fillId="0" borderId="28" xfId="4" applyNumberFormat="1" applyFont="1" applyFill="1" applyBorder="1" applyAlignment="1" applyProtection="1">
      <alignment horizontal="center" vertical="center" wrapText="1"/>
    </xf>
    <xf numFmtId="0" fontId="2" fillId="0" borderId="16" xfId="4" applyNumberFormat="1" applyFont="1" applyFill="1" applyBorder="1" applyAlignment="1" applyProtection="1">
      <alignment horizontal="center" vertical="center" wrapText="1"/>
    </xf>
    <xf numFmtId="0" fontId="9" fillId="0" borderId="43" xfId="4" applyNumberFormat="1" applyFont="1" applyFill="1" applyBorder="1" applyAlignment="1" applyProtection="1">
      <alignment horizontal="center"/>
      <protection locked="0"/>
    </xf>
    <xf numFmtId="0" fontId="9" fillId="0" borderId="40" xfId="4" applyNumberFormat="1" applyFont="1" applyFill="1" applyBorder="1" applyAlignment="1" applyProtection="1">
      <alignment horizontal="center"/>
      <protection locked="0"/>
    </xf>
    <xf numFmtId="0" fontId="9" fillId="0" borderId="24" xfId="4" applyNumberFormat="1" applyFont="1" applyFill="1" applyBorder="1" applyAlignment="1" applyProtection="1">
      <alignment horizontal="center"/>
      <protection locked="0"/>
    </xf>
    <xf numFmtId="0" fontId="13" fillId="0" borderId="0" xfId="4" applyFont="1" applyAlignment="1" applyProtection="1">
      <alignment horizontal="center" vertical="center"/>
      <protection locked="0"/>
    </xf>
    <xf numFmtId="0" fontId="13" fillId="0" borderId="0" xfId="4" applyNumberFormat="1" applyFont="1" applyAlignment="1" applyProtection="1">
      <alignment horizontal="center" vertical="center"/>
      <protection locked="0"/>
    </xf>
    <xf numFmtId="0" fontId="1" fillId="0" borderId="38" xfId="4" applyNumberFormat="1" applyFont="1" applyBorder="1" applyAlignment="1" applyProtection="1">
      <alignment horizontal="center" vertical="center" wrapText="1"/>
    </xf>
    <xf numFmtId="0" fontId="1" fillId="0" borderId="41" xfId="4" applyFont="1" applyBorder="1" applyAlignment="1" applyProtection="1">
      <alignment horizontal="center" vertical="center" wrapText="1"/>
    </xf>
    <xf numFmtId="0" fontId="2" fillId="0" borderId="38" xfId="4" applyNumberFormat="1" applyFont="1" applyFill="1" applyBorder="1" applyAlignment="1" applyProtection="1">
      <alignment horizontal="center" vertical="center" textRotation="90" wrapText="1"/>
    </xf>
    <xf numFmtId="0" fontId="2" fillId="0" borderId="41" xfId="4" applyFont="1" applyFill="1" applyBorder="1" applyAlignment="1" applyProtection="1">
      <alignment horizontal="center" vertical="center" wrapText="1"/>
    </xf>
  </cellXfs>
  <cellStyles count="8">
    <cellStyle name="Hyperlink 2" xfId="1"/>
    <cellStyle name="Normal 2" xfId="2"/>
    <cellStyle name="Normal 3" xfId="3"/>
    <cellStyle name="Normal_Sheet1" xfId="4"/>
    <cellStyle name="Normal_Sheet1 2" xfId="5"/>
    <cellStyle name="Нормален" xfId="0" builtinId="0"/>
    <cellStyle name="Нормален 2" xfId="6"/>
    <cellStyle name="Хипервръзка" xfId="7" builtinId="8"/>
  </cellStyles>
  <dxfs count="3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zoomScaleNormal="100" workbookViewId="0"/>
  </sheetViews>
  <sheetFormatPr defaultRowHeight="15" x14ac:dyDescent="0.2"/>
  <cols>
    <col min="1" max="8" width="9.140625" style="64"/>
    <col min="9" max="9" width="17.28515625" style="64" customWidth="1"/>
    <col min="10" max="10" width="29.42578125" style="64" customWidth="1"/>
    <col min="11" max="11" width="22.28515625" style="64" customWidth="1"/>
    <col min="12" max="16384" width="9.140625" style="64"/>
  </cols>
  <sheetData>
    <row r="2" spans="1:11" s="60" customFormat="1" ht="15.75" x14ac:dyDescent="0.2">
      <c r="A2" s="157" t="s">
        <v>94</v>
      </c>
      <c r="B2" s="157"/>
      <c r="C2" s="157"/>
      <c r="D2" s="157"/>
      <c r="E2" s="157"/>
      <c r="F2" s="157"/>
      <c r="G2" s="157"/>
      <c r="H2" s="157"/>
      <c r="I2" s="157"/>
      <c r="J2" s="157"/>
      <c r="K2" s="59"/>
    </row>
    <row r="3" spans="1:11" s="62" customFormat="1" ht="15.75" x14ac:dyDescent="0.2">
      <c r="A3" s="157" t="s">
        <v>95</v>
      </c>
      <c r="B3" s="157"/>
      <c r="C3" s="157"/>
      <c r="D3" s="157"/>
      <c r="E3" s="157"/>
      <c r="F3" s="157"/>
      <c r="G3" s="157"/>
      <c r="H3" s="157"/>
      <c r="I3" s="157"/>
      <c r="J3" s="157"/>
      <c r="K3" s="61"/>
    </row>
    <row r="4" spans="1:11" s="62" customFormat="1" ht="15.75" x14ac:dyDescent="0.2">
      <c r="A4" s="157" t="s">
        <v>96</v>
      </c>
      <c r="B4" s="157"/>
      <c r="C4" s="157"/>
      <c r="D4" s="157"/>
      <c r="E4" s="157"/>
      <c r="F4" s="157"/>
      <c r="G4" s="157"/>
      <c r="H4" s="157"/>
      <c r="I4" s="157"/>
      <c r="J4" s="157"/>
      <c r="K4" s="61"/>
    </row>
    <row r="5" spans="1:11" s="62" customFormat="1" ht="15.75" x14ac:dyDescent="0.2">
      <c r="A5" s="157" t="s">
        <v>99</v>
      </c>
      <c r="B5" s="157"/>
      <c r="C5" s="157"/>
      <c r="D5" s="157"/>
      <c r="E5" s="157"/>
      <c r="F5" s="157"/>
      <c r="G5" s="157"/>
      <c r="H5" s="157"/>
      <c r="I5" s="157"/>
      <c r="J5" s="157"/>
      <c r="K5" s="61"/>
    </row>
    <row r="6" spans="1:11" s="62" customFormat="1" ht="15.75" x14ac:dyDescent="0.2">
      <c r="A6" s="157" t="s">
        <v>98</v>
      </c>
      <c r="B6" s="157"/>
      <c r="C6" s="157"/>
      <c r="D6" s="157"/>
      <c r="E6" s="157"/>
      <c r="F6" s="157"/>
      <c r="G6" s="157"/>
      <c r="H6" s="157"/>
      <c r="I6" s="157"/>
      <c r="J6" s="157"/>
      <c r="K6" s="61"/>
    </row>
    <row r="7" spans="1:11" s="62" customFormat="1" ht="15.75" x14ac:dyDescent="0.2">
      <c r="A7" s="157" t="s">
        <v>100</v>
      </c>
      <c r="B7" s="157"/>
      <c r="C7" s="157"/>
      <c r="D7" s="157"/>
      <c r="E7" s="157"/>
      <c r="F7" s="157"/>
      <c r="G7" s="157"/>
      <c r="H7" s="157"/>
      <c r="I7" s="157"/>
      <c r="J7" s="157"/>
      <c r="K7" s="61"/>
    </row>
    <row r="8" spans="1:11" s="62" customFormat="1" ht="15.75" x14ac:dyDescent="0.2">
      <c r="A8" s="157" t="s">
        <v>97</v>
      </c>
      <c r="B8" s="157"/>
      <c r="C8" s="157"/>
      <c r="D8" s="157"/>
      <c r="E8" s="157"/>
      <c r="F8" s="157"/>
      <c r="G8" s="157"/>
      <c r="H8" s="157"/>
      <c r="I8" s="157"/>
      <c r="J8" s="157"/>
      <c r="K8" s="61"/>
    </row>
    <row r="9" spans="1:11" ht="16.5" thickBot="1" x14ac:dyDescent="0.3">
      <c r="A9" s="28"/>
      <c r="B9" s="29"/>
      <c r="C9" s="2"/>
      <c r="D9" s="63"/>
      <c r="E9" s="28"/>
      <c r="F9" s="28"/>
      <c r="G9" s="28"/>
      <c r="H9" s="28"/>
      <c r="I9" s="28"/>
      <c r="J9" s="30"/>
      <c r="K9" s="28"/>
    </row>
    <row r="10" spans="1:11" ht="16.5" thickBot="1" x14ac:dyDescent="0.3">
      <c r="A10" s="154" t="s">
        <v>102</v>
      </c>
      <c r="B10" s="155"/>
      <c r="C10" s="155"/>
      <c r="D10" s="155"/>
      <c r="E10" s="155"/>
      <c r="F10" s="155"/>
      <c r="G10" s="155"/>
      <c r="H10" s="155"/>
      <c r="I10" s="155"/>
      <c r="J10" s="155"/>
      <c r="K10" s="156"/>
    </row>
    <row r="11" spans="1:11" ht="16.5" thickTop="1" x14ac:dyDescent="0.25">
      <c r="A11" s="35"/>
      <c r="B11" s="29"/>
      <c r="C11" s="31"/>
      <c r="D11" s="31"/>
      <c r="E11" s="31"/>
      <c r="F11" s="31"/>
      <c r="G11" s="31"/>
      <c r="H11" s="31"/>
      <c r="I11" s="31"/>
      <c r="J11" s="31"/>
      <c r="K11" s="36"/>
    </row>
    <row r="12" spans="1:11" ht="15.75" x14ac:dyDescent="0.25">
      <c r="A12" s="35"/>
      <c r="B12" s="29"/>
      <c r="C12" s="41" t="s">
        <v>105</v>
      </c>
      <c r="D12" s="41"/>
      <c r="E12" s="41"/>
      <c r="F12" s="41"/>
      <c r="G12" s="41"/>
      <c r="H12" s="41"/>
      <c r="I12" s="41"/>
      <c r="J12" s="41"/>
      <c r="K12" s="36"/>
    </row>
    <row r="13" spans="1:11" ht="15.75" x14ac:dyDescent="0.25">
      <c r="A13" s="35"/>
      <c r="B13" s="29"/>
      <c r="C13" s="41" t="s">
        <v>103</v>
      </c>
      <c r="D13" s="41"/>
      <c r="E13" s="41"/>
      <c r="F13" s="41"/>
      <c r="G13" s="41"/>
      <c r="H13" s="41"/>
      <c r="I13" s="41"/>
      <c r="J13" s="41"/>
      <c r="K13" s="36"/>
    </row>
    <row r="14" spans="1:11" ht="16.5" thickBot="1" x14ac:dyDescent="0.3">
      <c r="A14" s="37"/>
      <c r="B14" s="38"/>
      <c r="C14" s="39"/>
      <c r="D14" s="38"/>
      <c r="E14" s="38"/>
      <c r="F14" s="38"/>
      <c r="G14" s="38"/>
      <c r="H14" s="38"/>
      <c r="I14" s="38"/>
      <c r="J14" s="38"/>
      <c r="K14" s="40"/>
    </row>
    <row r="15" spans="1:11" ht="46.5" customHeight="1" thickTop="1" x14ac:dyDescent="0.2">
      <c r="A15" s="153" t="s">
        <v>116</v>
      </c>
      <c r="B15" s="153"/>
      <c r="C15" s="153"/>
      <c r="D15" s="153"/>
      <c r="E15" s="153"/>
      <c r="F15" s="153"/>
      <c r="G15" s="153"/>
      <c r="H15" s="153"/>
      <c r="I15" s="153"/>
      <c r="J15" s="153"/>
      <c r="K15" s="153"/>
    </row>
    <row r="16" spans="1:11" ht="46.5" customHeight="1" x14ac:dyDescent="0.2">
      <c r="A16" s="153" t="s">
        <v>117</v>
      </c>
      <c r="B16" s="153"/>
      <c r="C16" s="153"/>
      <c r="D16" s="153"/>
      <c r="E16" s="153"/>
      <c r="F16" s="153"/>
      <c r="G16" s="153"/>
      <c r="H16" s="153"/>
      <c r="I16" s="153"/>
      <c r="J16" s="153"/>
      <c r="K16" s="153"/>
    </row>
    <row r="17" spans="1:11" ht="46.5" customHeight="1" x14ac:dyDescent="0.2">
      <c r="A17" s="153" t="s">
        <v>118</v>
      </c>
      <c r="B17" s="153"/>
      <c r="C17" s="153"/>
      <c r="D17" s="153"/>
      <c r="E17" s="153"/>
      <c r="F17" s="153"/>
      <c r="G17" s="153"/>
      <c r="H17" s="153"/>
      <c r="I17" s="153"/>
      <c r="J17" s="153"/>
      <c r="K17" s="153"/>
    </row>
    <row r="18" spans="1:11" ht="46.5" customHeight="1" x14ac:dyDescent="0.2">
      <c r="A18" s="153" t="s">
        <v>119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</row>
    <row r="19" spans="1:11" ht="46.5" customHeight="1" x14ac:dyDescent="0.2">
      <c r="A19" s="153" t="s">
        <v>120</v>
      </c>
      <c r="B19" s="153"/>
      <c r="C19" s="153"/>
      <c r="D19" s="153"/>
      <c r="E19" s="153"/>
      <c r="F19" s="153"/>
      <c r="G19" s="153"/>
      <c r="H19" s="153"/>
      <c r="I19" s="153"/>
      <c r="J19" s="153"/>
      <c r="K19" s="153"/>
    </row>
    <row r="20" spans="1:11" ht="46.5" customHeight="1" x14ac:dyDescent="0.2">
      <c r="A20" s="153" t="s">
        <v>121</v>
      </c>
      <c r="B20" s="153"/>
      <c r="C20" s="153"/>
      <c r="D20" s="153"/>
      <c r="E20" s="153"/>
      <c r="F20" s="153"/>
      <c r="G20" s="153"/>
      <c r="H20" s="153"/>
      <c r="I20" s="153"/>
      <c r="J20" s="153"/>
      <c r="K20" s="153"/>
    </row>
    <row r="21" spans="1:11" ht="46.5" customHeight="1" x14ac:dyDescent="0.2">
      <c r="A21" s="153" t="s">
        <v>122</v>
      </c>
      <c r="B21" s="153"/>
      <c r="C21" s="153"/>
      <c r="D21" s="153"/>
      <c r="E21" s="153"/>
      <c r="F21" s="153"/>
      <c r="G21" s="153"/>
      <c r="H21" s="153"/>
      <c r="I21" s="153"/>
      <c r="J21" s="153"/>
      <c r="K21" s="153"/>
    </row>
    <row r="22" spans="1:11" ht="120" customHeight="1" x14ac:dyDescent="0.2">
      <c r="A22" s="153" t="s">
        <v>128</v>
      </c>
      <c r="B22" s="153"/>
      <c r="C22" s="153"/>
      <c r="D22" s="153"/>
      <c r="E22" s="153"/>
      <c r="F22" s="153"/>
      <c r="G22" s="153"/>
      <c r="H22" s="153"/>
      <c r="I22" s="153"/>
      <c r="J22" s="153"/>
      <c r="K22" s="153"/>
    </row>
    <row r="23" spans="1:11" ht="46.5" customHeight="1" x14ac:dyDescent="0.2">
      <c r="A23" s="153" t="s">
        <v>114</v>
      </c>
      <c r="B23" s="153"/>
      <c r="C23" s="153"/>
      <c r="D23" s="153"/>
      <c r="E23" s="153"/>
      <c r="F23" s="153"/>
      <c r="G23" s="153"/>
      <c r="H23" s="153"/>
      <c r="I23" s="153"/>
      <c r="J23" s="153"/>
      <c r="K23" s="153"/>
    </row>
    <row r="24" spans="1:11" ht="46.5" customHeight="1" x14ac:dyDescent="0.2">
      <c r="A24" s="153" t="s">
        <v>123</v>
      </c>
      <c r="B24" s="153"/>
      <c r="C24" s="153"/>
      <c r="D24" s="153"/>
      <c r="E24" s="153"/>
      <c r="F24" s="153"/>
      <c r="G24" s="153"/>
      <c r="H24" s="153"/>
      <c r="I24" s="153"/>
      <c r="J24" s="153"/>
      <c r="K24" s="153"/>
    </row>
    <row r="25" spans="1:11" ht="46.5" customHeight="1" x14ac:dyDescent="0.2">
      <c r="A25" s="153" t="s">
        <v>115</v>
      </c>
      <c r="B25" s="153"/>
      <c r="C25" s="153"/>
      <c r="D25" s="153"/>
      <c r="E25" s="153"/>
      <c r="F25" s="153"/>
      <c r="G25" s="153"/>
      <c r="H25" s="153"/>
      <c r="I25" s="153"/>
      <c r="J25" s="153"/>
      <c r="K25" s="153"/>
    </row>
    <row r="26" spans="1:11" ht="46.5" customHeight="1" x14ac:dyDescent="0.2">
      <c r="A26" s="153" t="s">
        <v>124</v>
      </c>
      <c r="B26" s="153"/>
      <c r="C26" s="153"/>
      <c r="D26" s="153"/>
      <c r="E26" s="153"/>
      <c r="F26" s="153"/>
      <c r="G26" s="153"/>
      <c r="H26" s="153"/>
      <c r="I26" s="153"/>
      <c r="J26" s="153"/>
      <c r="K26" s="153"/>
    </row>
    <row r="27" spans="1:11" ht="6.75" customHeight="1" x14ac:dyDescent="0.2">
      <c r="A27" s="153"/>
      <c r="B27" s="153"/>
      <c r="C27" s="153"/>
      <c r="D27" s="153"/>
      <c r="E27" s="153"/>
      <c r="F27" s="153"/>
      <c r="G27" s="153"/>
      <c r="H27" s="153"/>
      <c r="I27" s="153"/>
      <c r="J27" s="153"/>
      <c r="K27" s="153"/>
    </row>
    <row r="28" spans="1:11" ht="46.5" customHeight="1" x14ac:dyDescent="0.2">
      <c r="A28" s="153" t="s">
        <v>125</v>
      </c>
      <c r="B28" s="153"/>
      <c r="C28" s="153"/>
      <c r="D28" s="153"/>
      <c r="E28" s="153"/>
      <c r="F28" s="153"/>
      <c r="G28" s="153"/>
      <c r="H28" s="153"/>
      <c r="I28" s="153"/>
      <c r="J28" s="153"/>
      <c r="K28" s="153"/>
    </row>
    <row r="29" spans="1:11" ht="46.5" customHeight="1" x14ac:dyDescent="0.2">
      <c r="A29" s="153" t="s">
        <v>108</v>
      </c>
      <c r="B29" s="153"/>
      <c r="C29" s="153"/>
      <c r="D29" s="153"/>
      <c r="E29" s="153"/>
      <c r="F29" s="153"/>
      <c r="G29" s="153"/>
      <c r="H29" s="153"/>
      <c r="I29" s="153"/>
      <c r="J29" s="153"/>
      <c r="K29" s="153"/>
    </row>
  </sheetData>
  <mergeCells count="23">
    <mergeCell ref="A10:K10"/>
    <mergeCell ref="A2:J2"/>
    <mergeCell ref="A8:J8"/>
    <mergeCell ref="A7:J7"/>
    <mergeCell ref="A6:J6"/>
    <mergeCell ref="A5:J5"/>
    <mergeCell ref="A4:J4"/>
    <mergeCell ref="A3:J3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25:K25"/>
    <mergeCell ref="A26:K26"/>
    <mergeCell ref="A27:K27"/>
    <mergeCell ref="A28:K28"/>
    <mergeCell ref="A29:K29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91"/>
  <sheetViews>
    <sheetView tabSelected="1" zoomScale="80" zoomScaleNormal="80" workbookViewId="0">
      <pane xSplit="2" ySplit="9" topLeftCell="C130" activePane="bottomRight" state="frozen"/>
      <selection pane="topRight" activeCell="C1" sqref="C1"/>
      <selection pane="bottomLeft" activeCell="A10" sqref="A10"/>
      <selection pane="bottomRight" activeCell="J161" sqref="J161"/>
    </sheetView>
  </sheetViews>
  <sheetFormatPr defaultRowHeight="12.75" x14ac:dyDescent="0.2"/>
  <cols>
    <col min="1" max="1" width="44" style="48" customWidth="1"/>
    <col min="2" max="2" width="5.140625" style="48" customWidth="1"/>
    <col min="3" max="3" width="7.140625" style="48" customWidth="1"/>
    <col min="4" max="4" width="7.42578125" style="48" customWidth="1"/>
    <col min="5" max="5" width="7.5703125" style="48" customWidth="1"/>
    <col min="6" max="8" width="7" style="48" customWidth="1"/>
    <col min="9" max="11" width="8" style="48" customWidth="1"/>
    <col min="12" max="12" width="6.7109375" style="48" customWidth="1"/>
    <col min="13" max="13" width="7.28515625" style="48" customWidth="1"/>
    <col min="14" max="16" width="7.42578125" style="48" customWidth="1"/>
    <col min="17" max="17" width="7.140625" style="48" customWidth="1"/>
    <col min="18" max="18" width="6.7109375" style="48" customWidth="1"/>
    <col min="19" max="19" width="6" style="48" customWidth="1"/>
    <col min="20" max="20" width="6.5703125" style="48" customWidth="1"/>
    <col min="21" max="21" width="6.28515625" style="48" customWidth="1"/>
    <col min="22" max="28" width="6.7109375" style="48" customWidth="1"/>
    <col min="29" max="29" width="7.85546875" style="48" customWidth="1"/>
    <col min="30" max="16384" width="9.140625" style="48"/>
  </cols>
  <sheetData>
    <row r="1" spans="1:30" s="1" customFormat="1" ht="16.5" thickBot="1" x14ac:dyDescent="0.25">
      <c r="A1" s="213" t="s">
        <v>22</v>
      </c>
      <c r="B1" s="213"/>
      <c r="C1" s="213"/>
      <c r="D1" s="213"/>
      <c r="E1" s="213"/>
      <c r="F1" s="213"/>
      <c r="G1" s="213"/>
      <c r="H1" s="213"/>
      <c r="I1" s="213"/>
      <c r="J1" s="213"/>
      <c r="K1" s="42" t="s">
        <v>337</v>
      </c>
      <c r="L1" s="44" t="s">
        <v>3</v>
      </c>
      <c r="M1" s="43">
        <v>12</v>
      </c>
      <c r="N1" s="214" t="s">
        <v>338</v>
      </c>
      <c r="O1" s="214"/>
      <c r="P1" s="214"/>
      <c r="Q1" s="214"/>
      <c r="R1" s="58"/>
      <c r="T1" s="177" t="s">
        <v>101</v>
      </c>
      <c r="U1" s="177"/>
      <c r="V1" s="177"/>
    </row>
    <row r="2" spans="1:30" s="1" customFormat="1" ht="13.5" thickBot="1" x14ac:dyDescent="0.25">
      <c r="A2" s="58"/>
      <c r="B2" s="210" t="s">
        <v>23</v>
      </c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2"/>
      <c r="T2" s="210" t="s">
        <v>24</v>
      </c>
      <c r="U2" s="211"/>
      <c r="V2" s="211"/>
      <c r="W2" s="211"/>
      <c r="X2" s="211"/>
      <c r="Y2" s="211"/>
      <c r="Z2" s="211"/>
      <c r="AA2" s="211"/>
      <c r="AB2" s="211"/>
      <c r="AC2" s="211"/>
      <c r="AD2" s="212"/>
    </row>
    <row r="3" spans="1:30" ht="12.75" customHeight="1" x14ac:dyDescent="0.2">
      <c r="A3" s="215" t="s">
        <v>25</v>
      </c>
      <c r="B3" s="185" t="s">
        <v>7</v>
      </c>
      <c r="C3" s="217" t="s">
        <v>26</v>
      </c>
      <c r="D3" s="202" t="s">
        <v>27</v>
      </c>
      <c r="E3" s="202"/>
      <c r="F3" s="202"/>
      <c r="G3" s="163"/>
      <c r="H3" s="179" t="s">
        <v>104</v>
      </c>
      <c r="I3" s="187" t="s">
        <v>126</v>
      </c>
      <c r="J3" s="190" t="s">
        <v>127</v>
      </c>
      <c r="K3" s="163" t="s">
        <v>0</v>
      </c>
      <c r="L3" s="164"/>
      <c r="M3" s="164"/>
      <c r="N3" s="165"/>
      <c r="O3" s="169" t="s">
        <v>28</v>
      </c>
      <c r="P3" s="170"/>
      <c r="Q3" s="179" t="s">
        <v>29</v>
      </c>
      <c r="R3" s="179" t="s">
        <v>8</v>
      </c>
      <c r="S3" s="180" t="s">
        <v>30</v>
      </c>
      <c r="T3" s="182" t="s">
        <v>31</v>
      </c>
      <c r="U3" s="166"/>
      <c r="V3" s="166" t="s">
        <v>110</v>
      </c>
      <c r="W3" s="166"/>
      <c r="X3" s="166"/>
      <c r="Y3" s="166"/>
      <c r="Z3" s="166"/>
      <c r="AA3" s="166"/>
      <c r="AB3" s="166"/>
      <c r="AC3" s="166"/>
      <c r="AD3" s="205" t="s">
        <v>32</v>
      </c>
    </row>
    <row r="4" spans="1:30" ht="26.25" customHeight="1" x14ac:dyDescent="0.2">
      <c r="A4" s="216"/>
      <c r="B4" s="186"/>
      <c r="C4" s="218"/>
      <c r="D4" s="159" t="s">
        <v>33</v>
      </c>
      <c r="E4" s="207" t="s">
        <v>34</v>
      </c>
      <c r="F4" s="208"/>
      <c r="G4" s="209"/>
      <c r="H4" s="162"/>
      <c r="I4" s="188"/>
      <c r="J4" s="174"/>
      <c r="K4" s="173" t="s">
        <v>113</v>
      </c>
      <c r="L4" s="160" t="s">
        <v>35</v>
      </c>
      <c r="M4" s="161" t="s">
        <v>36</v>
      </c>
      <c r="N4" s="161"/>
      <c r="O4" s="171"/>
      <c r="P4" s="172"/>
      <c r="Q4" s="162"/>
      <c r="R4" s="162"/>
      <c r="S4" s="181"/>
      <c r="T4" s="175" t="s">
        <v>33</v>
      </c>
      <c r="U4" s="160" t="s">
        <v>37</v>
      </c>
      <c r="V4" s="160" t="s">
        <v>38</v>
      </c>
      <c r="W4" s="160" t="s">
        <v>39</v>
      </c>
      <c r="X4" s="161" t="s">
        <v>40</v>
      </c>
      <c r="Y4" s="161"/>
      <c r="Z4" s="160" t="s">
        <v>41</v>
      </c>
      <c r="AA4" s="160" t="s">
        <v>42</v>
      </c>
      <c r="AB4" s="160" t="s">
        <v>43</v>
      </c>
      <c r="AC4" s="160" t="s">
        <v>44</v>
      </c>
      <c r="AD4" s="206"/>
    </row>
    <row r="5" spans="1:30" x14ac:dyDescent="0.2">
      <c r="A5" s="216"/>
      <c r="B5" s="186"/>
      <c r="C5" s="218"/>
      <c r="D5" s="159"/>
      <c r="E5" s="160" t="s">
        <v>109</v>
      </c>
      <c r="F5" s="159" t="s">
        <v>9</v>
      </c>
      <c r="G5" s="203" t="s">
        <v>45</v>
      </c>
      <c r="H5" s="162"/>
      <c r="I5" s="188"/>
      <c r="J5" s="174"/>
      <c r="K5" s="174"/>
      <c r="L5" s="162"/>
      <c r="M5" s="159" t="s">
        <v>38</v>
      </c>
      <c r="N5" s="160" t="s">
        <v>46</v>
      </c>
      <c r="O5" s="159" t="s">
        <v>47</v>
      </c>
      <c r="P5" s="159" t="s">
        <v>48</v>
      </c>
      <c r="Q5" s="162"/>
      <c r="R5" s="162"/>
      <c r="S5" s="181"/>
      <c r="T5" s="176"/>
      <c r="U5" s="162"/>
      <c r="V5" s="162"/>
      <c r="W5" s="162"/>
      <c r="X5" s="159" t="s">
        <v>33</v>
      </c>
      <c r="Y5" s="159" t="s">
        <v>106</v>
      </c>
      <c r="Z5" s="162"/>
      <c r="AA5" s="162"/>
      <c r="AB5" s="162"/>
      <c r="AC5" s="162"/>
      <c r="AD5" s="206"/>
    </row>
    <row r="6" spans="1:30" x14ac:dyDescent="0.2">
      <c r="A6" s="216"/>
      <c r="B6" s="186"/>
      <c r="C6" s="218"/>
      <c r="D6" s="159"/>
      <c r="E6" s="162"/>
      <c r="F6" s="159"/>
      <c r="G6" s="203"/>
      <c r="H6" s="162"/>
      <c r="I6" s="188"/>
      <c r="J6" s="174"/>
      <c r="K6" s="174"/>
      <c r="L6" s="162"/>
      <c r="M6" s="159"/>
      <c r="N6" s="162"/>
      <c r="O6" s="159"/>
      <c r="P6" s="159"/>
      <c r="Q6" s="162"/>
      <c r="R6" s="162"/>
      <c r="S6" s="181"/>
      <c r="T6" s="176"/>
      <c r="U6" s="162"/>
      <c r="V6" s="162"/>
      <c r="W6" s="162"/>
      <c r="X6" s="159"/>
      <c r="Y6" s="159"/>
      <c r="Z6" s="162"/>
      <c r="AA6" s="162"/>
      <c r="AB6" s="162"/>
      <c r="AC6" s="162"/>
      <c r="AD6" s="206"/>
    </row>
    <row r="7" spans="1:30" ht="57" customHeight="1" x14ac:dyDescent="0.2">
      <c r="A7" s="216"/>
      <c r="B7" s="186"/>
      <c r="C7" s="218"/>
      <c r="D7" s="159"/>
      <c r="E7" s="162"/>
      <c r="F7" s="159"/>
      <c r="G7" s="203"/>
      <c r="H7" s="162"/>
      <c r="I7" s="188"/>
      <c r="J7" s="174"/>
      <c r="K7" s="174"/>
      <c r="L7" s="162"/>
      <c r="M7" s="159"/>
      <c r="N7" s="162"/>
      <c r="O7" s="159"/>
      <c r="P7" s="159"/>
      <c r="Q7" s="162"/>
      <c r="R7" s="162"/>
      <c r="S7" s="181"/>
      <c r="T7" s="176"/>
      <c r="U7" s="162"/>
      <c r="V7" s="162"/>
      <c r="W7" s="162"/>
      <c r="X7" s="159"/>
      <c r="Y7" s="159"/>
      <c r="Z7" s="162"/>
      <c r="AA7" s="162"/>
      <c r="AB7" s="162"/>
      <c r="AC7" s="162"/>
      <c r="AD7" s="206"/>
    </row>
    <row r="8" spans="1:30" ht="49.5" customHeight="1" thickBot="1" x14ac:dyDescent="0.25">
      <c r="A8" s="216"/>
      <c r="B8" s="186"/>
      <c r="C8" s="218"/>
      <c r="D8" s="160"/>
      <c r="E8" s="162"/>
      <c r="F8" s="160"/>
      <c r="G8" s="204"/>
      <c r="H8" s="162"/>
      <c r="I8" s="188"/>
      <c r="J8" s="174"/>
      <c r="K8" s="174"/>
      <c r="L8" s="162"/>
      <c r="M8" s="160"/>
      <c r="N8" s="162"/>
      <c r="O8" s="160"/>
      <c r="P8" s="160"/>
      <c r="Q8" s="162"/>
      <c r="R8" s="162"/>
      <c r="S8" s="181"/>
      <c r="T8" s="176"/>
      <c r="U8" s="162"/>
      <c r="V8" s="162"/>
      <c r="W8" s="162"/>
      <c r="X8" s="160"/>
      <c r="Y8" s="160"/>
      <c r="Z8" s="162"/>
      <c r="AA8" s="162"/>
      <c r="AB8" s="162"/>
      <c r="AC8" s="162"/>
      <c r="AD8" s="206"/>
    </row>
    <row r="9" spans="1:30" ht="13.5" thickBot="1" x14ac:dyDescent="0.25">
      <c r="A9" s="148" t="s">
        <v>4</v>
      </c>
      <c r="B9" s="149" t="s">
        <v>5</v>
      </c>
      <c r="C9" s="148">
        <v>1</v>
      </c>
      <c r="D9" s="150">
        <v>2</v>
      </c>
      <c r="E9" s="150">
        <v>3</v>
      </c>
      <c r="F9" s="150">
        <v>4</v>
      </c>
      <c r="G9" s="150">
        <v>5</v>
      </c>
      <c r="H9" s="150">
        <v>6</v>
      </c>
      <c r="I9" s="150">
        <v>7</v>
      </c>
      <c r="J9" s="150">
        <v>8</v>
      </c>
      <c r="K9" s="150">
        <v>9</v>
      </c>
      <c r="L9" s="150">
        <v>10</v>
      </c>
      <c r="M9" s="150">
        <v>11</v>
      </c>
      <c r="N9" s="150">
        <v>12</v>
      </c>
      <c r="O9" s="150">
        <v>13</v>
      </c>
      <c r="P9" s="150">
        <v>14</v>
      </c>
      <c r="Q9" s="150">
        <v>15</v>
      </c>
      <c r="R9" s="150">
        <v>16</v>
      </c>
      <c r="S9" s="149">
        <v>17</v>
      </c>
      <c r="T9" s="148">
        <v>18</v>
      </c>
      <c r="U9" s="150">
        <v>19</v>
      </c>
      <c r="V9" s="150">
        <v>20</v>
      </c>
      <c r="W9" s="150">
        <v>21</v>
      </c>
      <c r="X9" s="150">
        <v>22</v>
      </c>
      <c r="Y9" s="150">
        <v>23</v>
      </c>
      <c r="Z9" s="150">
        <v>24</v>
      </c>
      <c r="AA9" s="150">
        <v>25</v>
      </c>
      <c r="AB9" s="150">
        <v>26</v>
      </c>
      <c r="AC9" s="150">
        <v>27</v>
      </c>
      <c r="AD9" s="149">
        <v>28</v>
      </c>
    </row>
    <row r="10" spans="1:30" ht="33" x14ac:dyDescent="0.25">
      <c r="A10" s="145" t="s">
        <v>129</v>
      </c>
      <c r="B10" s="146" t="s">
        <v>10</v>
      </c>
      <c r="C10" s="130"/>
      <c r="D10" s="131"/>
      <c r="E10" s="131"/>
      <c r="F10" s="131"/>
      <c r="G10" s="131"/>
      <c r="H10" s="131"/>
      <c r="I10" s="132">
        <f>D10+H10</f>
        <v>0</v>
      </c>
      <c r="J10" s="105">
        <f>I10+C10</f>
        <v>0</v>
      </c>
      <c r="K10" s="105">
        <f>L10+M10</f>
        <v>0</v>
      </c>
      <c r="L10" s="131"/>
      <c r="M10" s="131"/>
      <c r="N10" s="131"/>
      <c r="O10" s="131"/>
      <c r="P10" s="131"/>
      <c r="Q10" s="131"/>
      <c r="R10" s="131"/>
      <c r="S10" s="133">
        <f>J10-K10</f>
        <v>0</v>
      </c>
      <c r="T10" s="130"/>
      <c r="U10" s="131"/>
      <c r="V10" s="132">
        <f>X10+AA10+Z10+AB10+AC10</f>
        <v>0</v>
      </c>
      <c r="W10" s="131"/>
      <c r="X10" s="131"/>
      <c r="Y10" s="131"/>
      <c r="Z10" s="131"/>
      <c r="AA10" s="131"/>
      <c r="AB10" s="131"/>
      <c r="AC10" s="131"/>
      <c r="AD10" s="147"/>
    </row>
    <row r="11" spans="1:30" ht="33" x14ac:dyDescent="0.25">
      <c r="A11" s="70" t="s">
        <v>130</v>
      </c>
      <c r="B11" s="71" t="s">
        <v>11</v>
      </c>
      <c r="C11" s="118"/>
      <c r="D11" s="119">
        <v>2</v>
      </c>
      <c r="E11" s="119"/>
      <c r="F11" s="119">
        <v>2</v>
      </c>
      <c r="G11" s="119"/>
      <c r="H11" s="119"/>
      <c r="I11" s="120">
        <f t="shared" ref="I11:I68" si="0">D11+H11</f>
        <v>2</v>
      </c>
      <c r="J11" s="103">
        <f t="shared" ref="J11:J68" si="1">I11+C11</f>
        <v>2</v>
      </c>
      <c r="K11" s="103">
        <f t="shared" ref="K11:K68" si="2">L11+M11</f>
        <v>2</v>
      </c>
      <c r="L11" s="119">
        <v>2</v>
      </c>
      <c r="M11" s="119"/>
      <c r="N11" s="119"/>
      <c r="O11" s="119"/>
      <c r="P11" s="119"/>
      <c r="Q11" s="119">
        <v>2</v>
      </c>
      <c r="R11" s="119">
        <v>1</v>
      </c>
      <c r="S11" s="121">
        <f t="shared" ref="S11:S68" si="3">J11-K11</f>
        <v>0</v>
      </c>
      <c r="T11" s="118">
        <v>2</v>
      </c>
      <c r="U11" s="119"/>
      <c r="V11" s="120">
        <f t="shared" ref="V11:V68" si="4">X11+AA11+Z11+AB11+AC11</f>
        <v>2</v>
      </c>
      <c r="W11" s="119"/>
      <c r="X11" s="119">
        <v>2</v>
      </c>
      <c r="Y11" s="119">
        <v>2</v>
      </c>
      <c r="Z11" s="119"/>
      <c r="AA11" s="119"/>
      <c r="AB11" s="119"/>
      <c r="AC11" s="119"/>
      <c r="AD11" s="122"/>
    </row>
    <row r="12" spans="1:30" ht="16.5" x14ac:dyDescent="0.25">
      <c r="A12" s="72" t="s">
        <v>328</v>
      </c>
      <c r="B12" s="73" t="s">
        <v>49</v>
      </c>
      <c r="C12" s="94"/>
      <c r="D12" s="93"/>
      <c r="E12" s="93"/>
      <c r="F12" s="93"/>
      <c r="G12" s="93"/>
      <c r="H12" s="93"/>
      <c r="I12" s="102">
        <f t="shared" si="0"/>
        <v>0</v>
      </c>
      <c r="J12" s="103">
        <f t="shared" si="1"/>
        <v>0</v>
      </c>
      <c r="K12" s="103">
        <f t="shared" si="2"/>
        <v>0</v>
      </c>
      <c r="L12" s="93"/>
      <c r="M12" s="93"/>
      <c r="N12" s="93"/>
      <c r="O12" s="93"/>
      <c r="P12" s="93"/>
      <c r="Q12" s="93"/>
      <c r="R12" s="93"/>
      <c r="S12" s="106">
        <f t="shared" si="3"/>
        <v>0</v>
      </c>
      <c r="T12" s="94"/>
      <c r="U12" s="93"/>
      <c r="V12" s="102">
        <f t="shared" si="4"/>
        <v>0</v>
      </c>
      <c r="W12" s="93"/>
      <c r="X12" s="93"/>
      <c r="Y12" s="93"/>
      <c r="Z12" s="93"/>
      <c r="AA12" s="93"/>
      <c r="AB12" s="93"/>
      <c r="AC12" s="93"/>
      <c r="AD12" s="95"/>
    </row>
    <row r="13" spans="1:30" ht="15" x14ac:dyDescent="0.25">
      <c r="A13" s="74" t="s">
        <v>272</v>
      </c>
      <c r="B13" s="73" t="s">
        <v>131</v>
      </c>
      <c r="C13" s="94"/>
      <c r="D13" s="93">
        <v>2</v>
      </c>
      <c r="E13" s="93"/>
      <c r="F13" s="93">
        <v>2</v>
      </c>
      <c r="G13" s="93"/>
      <c r="H13" s="93"/>
      <c r="I13" s="102">
        <f t="shared" si="0"/>
        <v>2</v>
      </c>
      <c r="J13" s="103">
        <f t="shared" si="1"/>
        <v>2</v>
      </c>
      <c r="K13" s="103">
        <f t="shared" si="2"/>
        <v>2</v>
      </c>
      <c r="L13" s="93">
        <v>2</v>
      </c>
      <c r="M13" s="93"/>
      <c r="N13" s="93"/>
      <c r="O13" s="93"/>
      <c r="P13" s="93"/>
      <c r="Q13" s="93">
        <v>2</v>
      </c>
      <c r="R13" s="93">
        <v>1</v>
      </c>
      <c r="S13" s="106">
        <f t="shared" si="3"/>
        <v>0</v>
      </c>
      <c r="T13" s="94">
        <v>2</v>
      </c>
      <c r="U13" s="93"/>
      <c r="V13" s="102">
        <f t="shared" si="4"/>
        <v>2</v>
      </c>
      <c r="W13" s="93"/>
      <c r="X13" s="93">
        <v>2</v>
      </c>
      <c r="Y13" s="93">
        <v>2</v>
      </c>
      <c r="Z13" s="93"/>
      <c r="AA13" s="93"/>
      <c r="AB13" s="93"/>
      <c r="AC13" s="93"/>
      <c r="AD13" s="95"/>
    </row>
    <row r="14" spans="1:30" ht="16.5" x14ac:dyDescent="0.25">
      <c r="A14" s="70" t="s">
        <v>132</v>
      </c>
      <c r="B14" s="71" t="s">
        <v>12</v>
      </c>
      <c r="C14" s="118"/>
      <c r="D14" s="119">
        <v>1</v>
      </c>
      <c r="E14" s="119"/>
      <c r="F14" s="119">
        <v>1</v>
      </c>
      <c r="G14" s="119"/>
      <c r="H14" s="119"/>
      <c r="I14" s="120">
        <f t="shared" si="0"/>
        <v>1</v>
      </c>
      <c r="J14" s="103">
        <f t="shared" si="1"/>
        <v>1</v>
      </c>
      <c r="K14" s="103">
        <f t="shared" si="2"/>
        <v>1</v>
      </c>
      <c r="L14" s="119">
        <v>1</v>
      </c>
      <c r="M14" s="119"/>
      <c r="N14" s="119"/>
      <c r="O14" s="119"/>
      <c r="P14" s="119"/>
      <c r="Q14" s="119">
        <v>1</v>
      </c>
      <c r="R14" s="119"/>
      <c r="S14" s="121">
        <f t="shared" si="3"/>
        <v>0</v>
      </c>
      <c r="T14" s="118">
        <v>1</v>
      </c>
      <c r="U14" s="119"/>
      <c r="V14" s="120">
        <f t="shared" si="4"/>
        <v>1</v>
      </c>
      <c r="W14" s="119"/>
      <c r="X14" s="119"/>
      <c r="Y14" s="119"/>
      <c r="Z14" s="119">
        <v>1</v>
      </c>
      <c r="AA14" s="119"/>
      <c r="AB14" s="119"/>
      <c r="AC14" s="119"/>
      <c r="AD14" s="122"/>
    </row>
    <row r="15" spans="1:30" ht="16.5" x14ac:dyDescent="0.25">
      <c r="A15" s="75" t="s">
        <v>329</v>
      </c>
      <c r="B15" s="76" t="s">
        <v>133</v>
      </c>
      <c r="C15" s="94"/>
      <c r="D15" s="93"/>
      <c r="E15" s="93"/>
      <c r="F15" s="93"/>
      <c r="G15" s="93"/>
      <c r="H15" s="93"/>
      <c r="I15" s="102">
        <f t="shared" si="0"/>
        <v>0</v>
      </c>
      <c r="J15" s="103">
        <f t="shared" si="1"/>
        <v>0</v>
      </c>
      <c r="K15" s="103">
        <f t="shared" si="2"/>
        <v>0</v>
      </c>
      <c r="L15" s="93"/>
      <c r="M15" s="93"/>
      <c r="N15" s="93"/>
      <c r="O15" s="93"/>
      <c r="P15" s="93"/>
      <c r="Q15" s="93"/>
      <c r="R15" s="93"/>
      <c r="S15" s="106">
        <f t="shared" si="3"/>
        <v>0</v>
      </c>
      <c r="T15" s="94"/>
      <c r="U15" s="93"/>
      <c r="V15" s="102">
        <f t="shared" si="4"/>
        <v>0</v>
      </c>
      <c r="W15" s="93"/>
      <c r="X15" s="93"/>
      <c r="Y15" s="93"/>
      <c r="Z15" s="93"/>
      <c r="AA15" s="93"/>
      <c r="AB15" s="93"/>
      <c r="AC15" s="93"/>
      <c r="AD15" s="95"/>
    </row>
    <row r="16" spans="1:30" ht="63.75" x14ac:dyDescent="0.25">
      <c r="A16" s="77" t="s">
        <v>273</v>
      </c>
      <c r="B16" s="76" t="s">
        <v>134</v>
      </c>
      <c r="C16" s="94"/>
      <c r="D16" s="93"/>
      <c r="E16" s="93"/>
      <c r="F16" s="93"/>
      <c r="G16" s="93"/>
      <c r="H16" s="93"/>
      <c r="I16" s="102">
        <f t="shared" si="0"/>
        <v>0</v>
      </c>
      <c r="J16" s="103">
        <f t="shared" si="1"/>
        <v>0</v>
      </c>
      <c r="K16" s="103">
        <f t="shared" si="2"/>
        <v>0</v>
      </c>
      <c r="L16" s="93"/>
      <c r="M16" s="93"/>
      <c r="N16" s="93"/>
      <c r="O16" s="93"/>
      <c r="P16" s="93"/>
      <c r="Q16" s="93"/>
      <c r="R16" s="93"/>
      <c r="S16" s="106">
        <f t="shared" si="3"/>
        <v>0</v>
      </c>
      <c r="T16" s="94"/>
      <c r="U16" s="93"/>
      <c r="V16" s="102">
        <f t="shared" si="4"/>
        <v>0</v>
      </c>
      <c r="W16" s="93"/>
      <c r="X16" s="93"/>
      <c r="Y16" s="93"/>
      <c r="Z16" s="93"/>
      <c r="AA16" s="93"/>
      <c r="AB16" s="93"/>
      <c r="AC16" s="93"/>
      <c r="AD16" s="95"/>
    </row>
    <row r="17" spans="1:30" ht="38.25" x14ac:dyDescent="0.25">
      <c r="A17" s="77" t="s">
        <v>274</v>
      </c>
      <c r="B17" s="76" t="s">
        <v>135</v>
      </c>
      <c r="C17" s="94"/>
      <c r="D17" s="93"/>
      <c r="E17" s="93"/>
      <c r="F17" s="93"/>
      <c r="G17" s="93"/>
      <c r="H17" s="93"/>
      <c r="I17" s="102">
        <f t="shared" si="0"/>
        <v>0</v>
      </c>
      <c r="J17" s="103">
        <f t="shared" si="1"/>
        <v>0</v>
      </c>
      <c r="K17" s="103">
        <f t="shared" si="2"/>
        <v>0</v>
      </c>
      <c r="L17" s="93"/>
      <c r="M17" s="93"/>
      <c r="N17" s="93"/>
      <c r="O17" s="93"/>
      <c r="P17" s="93"/>
      <c r="Q17" s="93"/>
      <c r="R17" s="93"/>
      <c r="S17" s="106">
        <f t="shared" si="3"/>
        <v>0</v>
      </c>
      <c r="T17" s="94"/>
      <c r="U17" s="93"/>
      <c r="V17" s="102">
        <f t="shared" si="4"/>
        <v>0</v>
      </c>
      <c r="W17" s="93"/>
      <c r="X17" s="93"/>
      <c r="Y17" s="93"/>
      <c r="Z17" s="93"/>
      <c r="AA17" s="93"/>
      <c r="AB17" s="93"/>
      <c r="AC17" s="93"/>
      <c r="AD17" s="95"/>
    </row>
    <row r="18" spans="1:30" ht="51" x14ac:dyDescent="0.25">
      <c r="A18" s="77" t="s">
        <v>275</v>
      </c>
      <c r="B18" s="76" t="s">
        <v>136</v>
      </c>
      <c r="C18" s="94"/>
      <c r="D18" s="93"/>
      <c r="E18" s="93"/>
      <c r="F18" s="93"/>
      <c r="G18" s="93"/>
      <c r="H18" s="93"/>
      <c r="I18" s="102">
        <f t="shared" si="0"/>
        <v>0</v>
      </c>
      <c r="J18" s="103">
        <f t="shared" si="1"/>
        <v>0</v>
      </c>
      <c r="K18" s="103">
        <f t="shared" si="2"/>
        <v>0</v>
      </c>
      <c r="L18" s="93"/>
      <c r="M18" s="93"/>
      <c r="N18" s="93"/>
      <c r="O18" s="93"/>
      <c r="P18" s="93"/>
      <c r="Q18" s="93"/>
      <c r="R18" s="93"/>
      <c r="S18" s="106">
        <f t="shared" si="3"/>
        <v>0</v>
      </c>
      <c r="T18" s="94"/>
      <c r="U18" s="93"/>
      <c r="V18" s="102">
        <f t="shared" si="4"/>
        <v>0</v>
      </c>
      <c r="W18" s="93"/>
      <c r="X18" s="93"/>
      <c r="Y18" s="93"/>
      <c r="Z18" s="93"/>
      <c r="AA18" s="93"/>
      <c r="AB18" s="93"/>
      <c r="AC18" s="93"/>
      <c r="AD18" s="95"/>
    </row>
    <row r="19" spans="1:30" ht="25.5" x14ac:dyDescent="0.25">
      <c r="A19" s="77" t="s">
        <v>276</v>
      </c>
      <c r="B19" s="76" t="s">
        <v>137</v>
      </c>
      <c r="C19" s="94"/>
      <c r="D19" s="93"/>
      <c r="E19" s="93"/>
      <c r="F19" s="93"/>
      <c r="G19" s="93"/>
      <c r="H19" s="93"/>
      <c r="I19" s="102">
        <f t="shared" ref="I19:I43" si="5">D19+H19</f>
        <v>0</v>
      </c>
      <c r="J19" s="103">
        <f t="shared" ref="J19:J43" si="6">I19+C19</f>
        <v>0</v>
      </c>
      <c r="K19" s="103">
        <f t="shared" ref="K19:K43" si="7">L19+M19</f>
        <v>0</v>
      </c>
      <c r="L19" s="93"/>
      <c r="M19" s="93"/>
      <c r="N19" s="93"/>
      <c r="O19" s="93"/>
      <c r="P19" s="93"/>
      <c r="Q19" s="93"/>
      <c r="R19" s="93"/>
      <c r="S19" s="106">
        <f t="shared" ref="S19:S43" si="8">J19-K19</f>
        <v>0</v>
      </c>
      <c r="T19" s="94"/>
      <c r="U19" s="93"/>
      <c r="V19" s="102">
        <f t="shared" ref="V19:V43" si="9">X19+AA19+Z19+AB19+AC19</f>
        <v>0</v>
      </c>
      <c r="W19" s="93"/>
      <c r="X19" s="93"/>
      <c r="Y19" s="93"/>
      <c r="Z19" s="93"/>
      <c r="AA19" s="93"/>
      <c r="AB19" s="93"/>
      <c r="AC19" s="93"/>
      <c r="AD19" s="95"/>
    </row>
    <row r="20" spans="1:30" ht="15" x14ac:dyDescent="0.25">
      <c r="A20" s="78" t="s">
        <v>277</v>
      </c>
      <c r="B20" s="76" t="s">
        <v>138</v>
      </c>
      <c r="C20" s="94"/>
      <c r="D20" s="93"/>
      <c r="E20" s="93"/>
      <c r="F20" s="93"/>
      <c r="G20" s="93"/>
      <c r="H20" s="93"/>
      <c r="I20" s="102">
        <f t="shared" si="5"/>
        <v>0</v>
      </c>
      <c r="J20" s="103">
        <f t="shared" si="6"/>
        <v>0</v>
      </c>
      <c r="K20" s="103">
        <f t="shared" si="7"/>
        <v>0</v>
      </c>
      <c r="L20" s="93"/>
      <c r="M20" s="93"/>
      <c r="N20" s="93"/>
      <c r="O20" s="93"/>
      <c r="P20" s="93"/>
      <c r="Q20" s="93"/>
      <c r="R20" s="93"/>
      <c r="S20" s="106">
        <f t="shared" si="8"/>
        <v>0</v>
      </c>
      <c r="T20" s="94"/>
      <c r="U20" s="93"/>
      <c r="V20" s="102">
        <f t="shared" si="9"/>
        <v>0</v>
      </c>
      <c r="W20" s="93"/>
      <c r="X20" s="93"/>
      <c r="Y20" s="93"/>
      <c r="Z20" s="93"/>
      <c r="AA20" s="93"/>
      <c r="AB20" s="93"/>
      <c r="AC20" s="93"/>
      <c r="AD20" s="95"/>
    </row>
    <row r="21" spans="1:30" ht="15" x14ac:dyDescent="0.25">
      <c r="A21" s="78" t="s">
        <v>278</v>
      </c>
      <c r="B21" s="76" t="s">
        <v>139</v>
      </c>
      <c r="C21" s="94"/>
      <c r="D21" s="93">
        <v>1</v>
      </c>
      <c r="E21" s="93"/>
      <c r="F21" s="93">
        <v>1</v>
      </c>
      <c r="G21" s="93"/>
      <c r="H21" s="93"/>
      <c r="I21" s="102">
        <f t="shared" si="5"/>
        <v>1</v>
      </c>
      <c r="J21" s="103">
        <f t="shared" si="6"/>
        <v>1</v>
      </c>
      <c r="K21" s="103">
        <f t="shared" si="7"/>
        <v>1</v>
      </c>
      <c r="L21" s="93">
        <v>1</v>
      </c>
      <c r="M21" s="93"/>
      <c r="N21" s="93"/>
      <c r="O21" s="93"/>
      <c r="P21" s="93"/>
      <c r="Q21" s="93">
        <v>1</v>
      </c>
      <c r="R21" s="93"/>
      <c r="S21" s="106">
        <f t="shared" si="8"/>
        <v>0</v>
      </c>
      <c r="T21" s="94">
        <v>1</v>
      </c>
      <c r="U21" s="93"/>
      <c r="V21" s="102">
        <f t="shared" si="9"/>
        <v>1</v>
      </c>
      <c r="W21" s="93"/>
      <c r="X21" s="93"/>
      <c r="Y21" s="93"/>
      <c r="Z21" s="93">
        <v>1</v>
      </c>
      <c r="AA21" s="93"/>
      <c r="AB21" s="93"/>
      <c r="AC21" s="93"/>
      <c r="AD21" s="95"/>
    </row>
    <row r="22" spans="1:30" ht="15" x14ac:dyDescent="0.25">
      <c r="A22" s="78" t="s">
        <v>279</v>
      </c>
      <c r="B22" s="73" t="s">
        <v>140</v>
      </c>
      <c r="C22" s="94"/>
      <c r="D22" s="93"/>
      <c r="E22" s="93"/>
      <c r="F22" s="93"/>
      <c r="G22" s="93"/>
      <c r="H22" s="93"/>
      <c r="I22" s="102">
        <f t="shared" si="5"/>
        <v>0</v>
      </c>
      <c r="J22" s="103">
        <f t="shared" si="6"/>
        <v>0</v>
      </c>
      <c r="K22" s="103">
        <f t="shared" si="7"/>
        <v>0</v>
      </c>
      <c r="L22" s="93"/>
      <c r="M22" s="93"/>
      <c r="N22" s="93"/>
      <c r="O22" s="93"/>
      <c r="P22" s="93"/>
      <c r="Q22" s="93"/>
      <c r="R22" s="93"/>
      <c r="S22" s="106">
        <f t="shared" si="8"/>
        <v>0</v>
      </c>
      <c r="T22" s="94"/>
      <c r="U22" s="93"/>
      <c r="V22" s="102">
        <f t="shared" si="9"/>
        <v>0</v>
      </c>
      <c r="W22" s="93"/>
      <c r="X22" s="93"/>
      <c r="Y22" s="93"/>
      <c r="Z22" s="93"/>
      <c r="AA22" s="93"/>
      <c r="AB22" s="93"/>
      <c r="AC22" s="93"/>
      <c r="AD22" s="95"/>
    </row>
    <row r="23" spans="1:30" ht="15" x14ac:dyDescent="0.25">
      <c r="A23" s="78" t="s">
        <v>280</v>
      </c>
      <c r="B23" s="73" t="s">
        <v>141</v>
      </c>
      <c r="C23" s="94"/>
      <c r="D23" s="93"/>
      <c r="E23" s="93"/>
      <c r="F23" s="93"/>
      <c r="G23" s="93"/>
      <c r="H23" s="93"/>
      <c r="I23" s="102">
        <f t="shared" si="5"/>
        <v>0</v>
      </c>
      <c r="J23" s="103">
        <f t="shared" si="6"/>
        <v>0</v>
      </c>
      <c r="K23" s="103">
        <f t="shared" si="7"/>
        <v>0</v>
      </c>
      <c r="L23" s="93"/>
      <c r="M23" s="93"/>
      <c r="N23" s="93"/>
      <c r="O23" s="93"/>
      <c r="P23" s="93"/>
      <c r="Q23" s="93"/>
      <c r="R23" s="93"/>
      <c r="S23" s="106">
        <f t="shared" si="8"/>
        <v>0</v>
      </c>
      <c r="T23" s="94"/>
      <c r="U23" s="93"/>
      <c r="V23" s="102">
        <f t="shared" si="9"/>
        <v>0</v>
      </c>
      <c r="W23" s="93"/>
      <c r="X23" s="93"/>
      <c r="Y23" s="93"/>
      <c r="Z23" s="93"/>
      <c r="AA23" s="93"/>
      <c r="AB23" s="93"/>
      <c r="AC23" s="93"/>
      <c r="AD23" s="95"/>
    </row>
    <row r="24" spans="1:30" ht="15" x14ac:dyDescent="0.25">
      <c r="A24" s="78" t="s">
        <v>281</v>
      </c>
      <c r="B24" s="73" t="s">
        <v>142</v>
      </c>
      <c r="C24" s="94"/>
      <c r="D24" s="93"/>
      <c r="E24" s="93"/>
      <c r="F24" s="93"/>
      <c r="G24" s="93"/>
      <c r="H24" s="93"/>
      <c r="I24" s="102">
        <f t="shared" si="5"/>
        <v>0</v>
      </c>
      <c r="J24" s="103">
        <f t="shared" si="6"/>
        <v>0</v>
      </c>
      <c r="K24" s="103">
        <f t="shared" si="7"/>
        <v>0</v>
      </c>
      <c r="L24" s="93"/>
      <c r="M24" s="93"/>
      <c r="N24" s="93"/>
      <c r="O24" s="93"/>
      <c r="P24" s="93"/>
      <c r="Q24" s="93"/>
      <c r="R24" s="93"/>
      <c r="S24" s="106">
        <f t="shared" si="8"/>
        <v>0</v>
      </c>
      <c r="T24" s="94"/>
      <c r="U24" s="93"/>
      <c r="V24" s="102">
        <f t="shared" si="9"/>
        <v>0</v>
      </c>
      <c r="W24" s="93"/>
      <c r="X24" s="93"/>
      <c r="Y24" s="93"/>
      <c r="Z24" s="93"/>
      <c r="AA24" s="93"/>
      <c r="AB24" s="93"/>
      <c r="AC24" s="93"/>
      <c r="AD24" s="95"/>
    </row>
    <row r="25" spans="1:30" ht="15" x14ac:dyDescent="0.25">
      <c r="A25" s="78" t="s">
        <v>282</v>
      </c>
      <c r="B25" s="73" t="s">
        <v>143</v>
      </c>
      <c r="C25" s="94"/>
      <c r="D25" s="93"/>
      <c r="E25" s="93"/>
      <c r="F25" s="93"/>
      <c r="G25" s="93"/>
      <c r="H25" s="93"/>
      <c r="I25" s="102">
        <f t="shared" si="5"/>
        <v>0</v>
      </c>
      <c r="J25" s="103">
        <f t="shared" si="6"/>
        <v>0</v>
      </c>
      <c r="K25" s="103">
        <f t="shared" si="7"/>
        <v>0</v>
      </c>
      <c r="L25" s="93"/>
      <c r="M25" s="93"/>
      <c r="N25" s="93"/>
      <c r="O25" s="93"/>
      <c r="P25" s="93"/>
      <c r="Q25" s="93"/>
      <c r="R25" s="93"/>
      <c r="S25" s="106">
        <f t="shared" si="8"/>
        <v>0</v>
      </c>
      <c r="T25" s="94"/>
      <c r="U25" s="93"/>
      <c r="V25" s="102">
        <f t="shared" si="9"/>
        <v>0</v>
      </c>
      <c r="W25" s="93"/>
      <c r="X25" s="93"/>
      <c r="Y25" s="93"/>
      <c r="Z25" s="93"/>
      <c r="AA25" s="93"/>
      <c r="AB25" s="93"/>
      <c r="AC25" s="93"/>
      <c r="AD25" s="95"/>
    </row>
    <row r="26" spans="1:30" ht="15" x14ac:dyDescent="0.25">
      <c r="A26" s="78" t="s">
        <v>283</v>
      </c>
      <c r="B26" s="73" t="s">
        <v>144</v>
      </c>
      <c r="C26" s="94"/>
      <c r="D26" s="93"/>
      <c r="E26" s="93"/>
      <c r="F26" s="93"/>
      <c r="G26" s="93"/>
      <c r="H26" s="93"/>
      <c r="I26" s="102">
        <f t="shared" si="5"/>
        <v>0</v>
      </c>
      <c r="J26" s="103">
        <f t="shared" si="6"/>
        <v>0</v>
      </c>
      <c r="K26" s="103">
        <f t="shared" si="7"/>
        <v>0</v>
      </c>
      <c r="L26" s="93"/>
      <c r="M26" s="93"/>
      <c r="N26" s="93"/>
      <c r="O26" s="93"/>
      <c r="P26" s="93"/>
      <c r="Q26" s="93"/>
      <c r="R26" s="93"/>
      <c r="S26" s="106">
        <f t="shared" si="8"/>
        <v>0</v>
      </c>
      <c r="T26" s="94"/>
      <c r="U26" s="93"/>
      <c r="V26" s="102">
        <f t="shared" si="9"/>
        <v>0</v>
      </c>
      <c r="W26" s="93"/>
      <c r="X26" s="93"/>
      <c r="Y26" s="93"/>
      <c r="Z26" s="93"/>
      <c r="AA26" s="93"/>
      <c r="AB26" s="93"/>
      <c r="AC26" s="93"/>
      <c r="AD26" s="95"/>
    </row>
    <row r="27" spans="1:30" ht="38.25" x14ac:dyDescent="0.25">
      <c r="A27" s="79" t="s">
        <v>284</v>
      </c>
      <c r="B27" s="73" t="s">
        <v>145</v>
      </c>
      <c r="C27" s="94"/>
      <c r="D27" s="93"/>
      <c r="E27" s="93"/>
      <c r="F27" s="93"/>
      <c r="G27" s="93"/>
      <c r="H27" s="93"/>
      <c r="I27" s="102">
        <f t="shared" si="5"/>
        <v>0</v>
      </c>
      <c r="J27" s="103">
        <f t="shared" si="6"/>
        <v>0</v>
      </c>
      <c r="K27" s="103">
        <f t="shared" si="7"/>
        <v>0</v>
      </c>
      <c r="L27" s="93"/>
      <c r="M27" s="93"/>
      <c r="N27" s="93"/>
      <c r="O27" s="93"/>
      <c r="P27" s="93"/>
      <c r="Q27" s="93"/>
      <c r="R27" s="93"/>
      <c r="S27" s="106">
        <f t="shared" si="8"/>
        <v>0</v>
      </c>
      <c r="T27" s="94"/>
      <c r="U27" s="93"/>
      <c r="V27" s="102">
        <f t="shared" si="9"/>
        <v>0</v>
      </c>
      <c r="W27" s="93"/>
      <c r="X27" s="93"/>
      <c r="Y27" s="93"/>
      <c r="Z27" s="93"/>
      <c r="AA27" s="93"/>
      <c r="AB27" s="93"/>
      <c r="AC27" s="93"/>
      <c r="AD27" s="95"/>
    </row>
    <row r="28" spans="1:30" ht="38.25" x14ac:dyDescent="0.25">
      <c r="A28" s="79" t="s">
        <v>285</v>
      </c>
      <c r="B28" s="73" t="s">
        <v>146</v>
      </c>
      <c r="C28" s="94"/>
      <c r="D28" s="93"/>
      <c r="E28" s="93"/>
      <c r="F28" s="93"/>
      <c r="G28" s="93"/>
      <c r="H28" s="93"/>
      <c r="I28" s="102">
        <f t="shared" si="5"/>
        <v>0</v>
      </c>
      <c r="J28" s="103">
        <f t="shared" si="6"/>
        <v>0</v>
      </c>
      <c r="K28" s="103">
        <f t="shared" si="7"/>
        <v>0</v>
      </c>
      <c r="L28" s="93"/>
      <c r="M28" s="93"/>
      <c r="N28" s="93"/>
      <c r="O28" s="93"/>
      <c r="P28" s="93"/>
      <c r="Q28" s="93"/>
      <c r="R28" s="93"/>
      <c r="S28" s="106">
        <f t="shared" si="8"/>
        <v>0</v>
      </c>
      <c r="T28" s="94"/>
      <c r="U28" s="93"/>
      <c r="V28" s="102">
        <f t="shared" si="9"/>
        <v>0</v>
      </c>
      <c r="W28" s="93"/>
      <c r="X28" s="93"/>
      <c r="Y28" s="93"/>
      <c r="Z28" s="93"/>
      <c r="AA28" s="93"/>
      <c r="AB28" s="93"/>
      <c r="AC28" s="93"/>
      <c r="AD28" s="95"/>
    </row>
    <row r="29" spans="1:30" ht="25.5" x14ac:dyDescent="0.25">
      <c r="A29" s="77" t="s">
        <v>286</v>
      </c>
      <c r="B29" s="73" t="s">
        <v>147</v>
      </c>
      <c r="C29" s="94"/>
      <c r="D29" s="93"/>
      <c r="E29" s="93"/>
      <c r="F29" s="93"/>
      <c r="G29" s="93"/>
      <c r="H29" s="93"/>
      <c r="I29" s="102">
        <f t="shared" si="5"/>
        <v>0</v>
      </c>
      <c r="J29" s="103">
        <f t="shared" si="6"/>
        <v>0</v>
      </c>
      <c r="K29" s="103">
        <f t="shared" si="7"/>
        <v>0</v>
      </c>
      <c r="L29" s="93"/>
      <c r="M29" s="93"/>
      <c r="N29" s="93"/>
      <c r="O29" s="93"/>
      <c r="P29" s="93"/>
      <c r="Q29" s="93"/>
      <c r="R29" s="93"/>
      <c r="S29" s="106">
        <f t="shared" si="8"/>
        <v>0</v>
      </c>
      <c r="T29" s="94"/>
      <c r="U29" s="93"/>
      <c r="V29" s="102">
        <f t="shared" si="9"/>
        <v>0</v>
      </c>
      <c r="W29" s="93"/>
      <c r="X29" s="93"/>
      <c r="Y29" s="93"/>
      <c r="Z29" s="93"/>
      <c r="AA29" s="93"/>
      <c r="AB29" s="93"/>
      <c r="AC29" s="93"/>
      <c r="AD29" s="95"/>
    </row>
    <row r="30" spans="1:30" ht="15" x14ac:dyDescent="0.25">
      <c r="A30" s="77" t="s">
        <v>287</v>
      </c>
      <c r="B30" s="73" t="s">
        <v>148</v>
      </c>
      <c r="C30" s="94"/>
      <c r="D30" s="93"/>
      <c r="E30" s="93"/>
      <c r="F30" s="93"/>
      <c r="G30" s="93"/>
      <c r="H30" s="93"/>
      <c r="I30" s="102">
        <f t="shared" si="5"/>
        <v>0</v>
      </c>
      <c r="J30" s="103">
        <f t="shared" si="6"/>
        <v>0</v>
      </c>
      <c r="K30" s="103">
        <f t="shared" si="7"/>
        <v>0</v>
      </c>
      <c r="L30" s="93"/>
      <c r="M30" s="93"/>
      <c r="N30" s="93"/>
      <c r="O30" s="93"/>
      <c r="P30" s="93"/>
      <c r="Q30" s="93"/>
      <c r="R30" s="93"/>
      <c r="S30" s="106">
        <f t="shared" si="8"/>
        <v>0</v>
      </c>
      <c r="T30" s="94"/>
      <c r="U30" s="93"/>
      <c r="V30" s="102">
        <f t="shared" si="9"/>
        <v>0</v>
      </c>
      <c r="W30" s="93"/>
      <c r="X30" s="93"/>
      <c r="Y30" s="93"/>
      <c r="Z30" s="93"/>
      <c r="AA30" s="93"/>
      <c r="AB30" s="93"/>
      <c r="AC30" s="93"/>
      <c r="AD30" s="95"/>
    </row>
    <row r="31" spans="1:30" ht="15" x14ac:dyDescent="0.25">
      <c r="A31" s="77" t="s">
        <v>288</v>
      </c>
      <c r="B31" s="73" t="s">
        <v>149</v>
      </c>
      <c r="C31" s="94"/>
      <c r="D31" s="93"/>
      <c r="E31" s="93"/>
      <c r="F31" s="93"/>
      <c r="G31" s="93"/>
      <c r="H31" s="93"/>
      <c r="I31" s="102">
        <f t="shared" si="5"/>
        <v>0</v>
      </c>
      <c r="J31" s="103">
        <f t="shared" si="6"/>
        <v>0</v>
      </c>
      <c r="K31" s="103">
        <f t="shared" si="7"/>
        <v>0</v>
      </c>
      <c r="L31" s="93"/>
      <c r="M31" s="93"/>
      <c r="N31" s="93"/>
      <c r="O31" s="93"/>
      <c r="P31" s="93"/>
      <c r="Q31" s="93"/>
      <c r="R31" s="93"/>
      <c r="S31" s="106">
        <f t="shared" si="8"/>
        <v>0</v>
      </c>
      <c r="T31" s="94"/>
      <c r="U31" s="93"/>
      <c r="V31" s="102">
        <f t="shared" si="9"/>
        <v>0</v>
      </c>
      <c r="W31" s="93"/>
      <c r="X31" s="93"/>
      <c r="Y31" s="93"/>
      <c r="Z31" s="93"/>
      <c r="AA31" s="93"/>
      <c r="AB31" s="93"/>
      <c r="AC31" s="93"/>
      <c r="AD31" s="95"/>
    </row>
    <row r="32" spans="1:30" ht="25.5" x14ac:dyDescent="0.25">
      <c r="A32" s="77" t="s">
        <v>289</v>
      </c>
      <c r="B32" s="73" t="s">
        <v>150</v>
      </c>
      <c r="C32" s="94"/>
      <c r="D32" s="93"/>
      <c r="E32" s="93"/>
      <c r="F32" s="93"/>
      <c r="G32" s="93"/>
      <c r="H32" s="93"/>
      <c r="I32" s="102">
        <f t="shared" si="5"/>
        <v>0</v>
      </c>
      <c r="J32" s="103">
        <f t="shared" si="6"/>
        <v>0</v>
      </c>
      <c r="K32" s="103">
        <f t="shared" si="7"/>
        <v>0</v>
      </c>
      <c r="L32" s="93"/>
      <c r="M32" s="93"/>
      <c r="N32" s="93"/>
      <c r="O32" s="93"/>
      <c r="P32" s="93"/>
      <c r="Q32" s="93"/>
      <c r="R32" s="93"/>
      <c r="S32" s="106">
        <f t="shared" si="8"/>
        <v>0</v>
      </c>
      <c r="T32" s="94"/>
      <c r="U32" s="93"/>
      <c r="V32" s="102">
        <f t="shared" si="9"/>
        <v>0</v>
      </c>
      <c r="W32" s="93"/>
      <c r="X32" s="93"/>
      <c r="Y32" s="93"/>
      <c r="Z32" s="93"/>
      <c r="AA32" s="93"/>
      <c r="AB32" s="93"/>
      <c r="AC32" s="93"/>
      <c r="AD32" s="95"/>
    </row>
    <row r="33" spans="1:30" ht="25.5" x14ac:dyDescent="0.25">
      <c r="A33" s="77" t="s">
        <v>290</v>
      </c>
      <c r="B33" s="73" t="s">
        <v>151</v>
      </c>
      <c r="C33" s="94"/>
      <c r="D33" s="93"/>
      <c r="E33" s="93"/>
      <c r="F33" s="93"/>
      <c r="G33" s="93"/>
      <c r="H33" s="93"/>
      <c r="I33" s="102">
        <f t="shared" si="5"/>
        <v>0</v>
      </c>
      <c r="J33" s="103">
        <f t="shared" si="6"/>
        <v>0</v>
      </c>
      <c r="K33" s="103">
        <f t="shared" si="7"/>
        <v>0</v>
      </c>
      <c r="L33" s="93"/>
      <c r="M33" s="93"/>
      <c r="N33" s="93"/>
      <c r="O33" s="93"/>
      <c r="P33" s="93"/>
      <c r="Q33" s="93"/>
      <c r="R33" s="93"/>
      <c r="S33" s="106">
        <f t="shared" si="8"/>
        <v>0</v>
      </c>
      <c r="T33" s="94"/>
      <c r="U33" s="93"/>
      <c r="V33" s="102">
        <f t="shared" si="9"/>
        <v>0</v>
      </c>
      <c r="W33" s="93"/>
      <c r="X33" s="93"/>
      <c r="Y33" s="93"/>
      <c r="Z33" s="93"/>
      <c r="AA33" s="93"/>
      <c r="AB33" s="93"/>
      <c r="AC33" s="93"/>
      <c r="AD33" s="95"/>
    </row>
    <row r="34" spans="1:30" ht="33" x14ac:dyDescent="0.25">
      <c r="A34" s="70" t="s">
        <v>152</v>
      </c>
      <c r="B34" s="71" t="s">
        <v>13</v>
      </c>
      <c r="C34" s="118"/>
      <c r="D34" s="119">
        <v>1</v>
      </c>
      <c r="E34" s="119"/>
      <c r="F34" s="119">
        <v>1</v>
      </c>
      <c r="G34" s="119"/>
      <c r="H34" s="119"/>
      <c r="I34" s="120">
        <f t="shared" si="5"/>
        <v>1</v>
      </c>
      <c r="J34" s="103">
        <f t="shared" si="6"/>
        <v>1</v>
      </c>
      <c r="K34" s="103">
        <f t="shared" si="7"/>
        <v>1</v>
      </c>
      <c r="L34" s="119"/>
      <c r="M34" s="119">
        <v>1</v>
      </c>
      <c r="N34" s="119"/>
      <c r="O34" s="119"/>
      <c r="P34" s="119"/>
      <c r="Q34" s="119">
        <v>1</v>
      </c>
      <c r="R34" s="119">
        <v>1</v>
      </c>
      <c r="S34" s="121">
        <f t="shared" si="8"/>
        <v>0</v>
      </c>
      <c r="T34" s="118">
        <v>2</v>
      </c>
      <c r="U34" s="119"/>
      <c r="V34" s="120">
        <f t="shared" si="9"/>
        <v>2</v>
      </c>
      <c r="W34" s="119"/>
      <c r="X34" s="119">
        <v>2</v>
      </c>
      <c r="Y34" s="119">
        <v>2</v>
      </c>
      <c r="Z34" s="119"/>
      <c r="AA34" s="119"/>
      <c r="AB34" s="119"/>
      <c r="AC34" s="119"/>
      <c r="AD34" s="122">
        <v>2</v>
      </c>
    </row>
    <row r="35" spans="1:30" ht="29.25" x14ac:dyDescent="0.25">
      <c r="A35" s="75" t="s">
        <v>330</v>
      </c>
      <c r="B35" s="73" t="s">
        <v>50</v>
      </c>
      <c r="C35" s="94"/>
      <c r="D35" s="93"/>
      <c r="E35" s="93"/>
      <c r="F35" s="93"/>
      <c r="G35" s="93"/>
      <c r="H35" s="93"/>
      <c r="I35" s="102">
        <f t="shared" si="5"/>
        <v>0</v>
      </c>
      <c r="J35" s="103">
        <f t="shared" si="6"/>
        <v>0</v>
      </c>
      <c r="K35" s="103">
        <f t="shared" si="7"/>
        <v>0</v>
      </c>
      <c r="L35" s="93"/>
      <c r="M35" s="93"/>
      <c r="N35" s="93"/>
      <c r="O35" s="93"/>
      <c r="P35" s="93"/>
      <c r="Q35" s="93"/>
      <c r="R35" s="93"/>
      <c r="S35" s="106">
        <f t="shared" si="8"/>
        <v>0</v>
      </c>
      <c r="T35" s="94"/>
      <c r="U35" s="93"/>
      <c r="V35" s="102">
        <f t="shared" si="9"/>
        <v>0</v>
      </c>
      <c r="W35" s="93"/>
      <c r="X35" s="93"/>
      <c r="Y35" s="93"/>
      <c r="Z35" s="93"/>
      <c r="AA35" s="93"/>
      <c r="AB35" s="93"/>
      <c r="AC35" s="93"/>
      <c r="AD35" s="95"/>
    </row>
    <row r="36" spans="1:30" ht="15" x14ac:dyDescent="0.25">
      <c r="A36" s="74" t="s">
        <v>291</v>
      </c>
      <c r="B36" s="73" t="s">
        <v>153</v>
      </c>
      <c r="C36" s="94"/>
      <c r="D36" s="93"/>
      <c r="E36" s="93"/>
      <c r="F36" s="93"/>
      <c r="G36" s="93"/>
      <c r="H36" s="93"/>
      <c r="I36" s="102">
        <f t="shared" si="5"/>
        <v>0</v>
      </c>
      <c r="J36" s="103">
        <f t="shared" si="6"/>
        <v>0</v>
      </c>
      <c r="K36" s="103">
        <f t="shared" si="7"/>
        <v>0</v>
      </c>
      <c r="L36" s="93"/>
      <c r="M36" s="93"/>
      <c r="N36" s="93"/>
      <c r="O36" s="93"/>
      <c r="P36" s="93"/>
      <c r="Q36" s="93"/>
      <c r="R36" s="93"/>
      <c r="S36" s="106">
        <f t="shared" si="8"/>
        <v>0</v>
      </c>
      <c r="T36" s="94"/>
      <c r="U36" s="93"/>
      <c r="V36" s="102">
        <f t="shared" si="9"/>
        <v>0</v>
      </c>
      <c r="W36" s="93"/>
      <c r="X36" s="93"/>
      <c r="Y36" s="93"/>
      <c r="Z36" s="93"/>
      <c r="AA36" s="93"/>
      <c r="AB36" s="93"/>
      <c r="AC36" s="93"/>
      <c r="AD36" s="95"/>
    </row>
    <row r="37" spans="1:30" ht="25.5" x14ac:dyDescent="0.25">
      <c r="A37" s="77" t="s">
        <v>292</v>
      </c>
      <c r="B37" s="76" t="s">
        <v>51</v>
      </c>
      <c r="C37" s="94"/>
      <c r="D37" s="93"/>
      <c r="E37" s="93"/>
      <c r="F37" s="93"/>
      <c r="G37" s="93"/>
      <c r="H37" s="93"/>
      <c r="I37" s="102">
        <f t="shared" si="5"/>
        <v>0</v>
      </c>
      <c r="J37" s="103">
        <f t="shared" si="6"/>
        <v>0</v>
      </c>
      <c r="K37" s="103">
        <f t="shared" si="7"/>
        <v>0</v>
      </c>
      <c r="L37" s="93"/>
      <c r="M37" s="93"/>
      <c r="N37" s="93"/>
      <c r="O37" s="93"/>
      <c r="P37" s="93"/>
      <c r="Q37" s="93"/>
      <c r="R37" s="93"/>
      <c r="S37" s="106">
        <f t="shared" si="8"/>
        <v>0</v>
      </c>
      <c r="T37" s="94"/>
      <c r="U37" s="93"/>
      <c r="V37" s="102">
        <f t="shared" si="9"/>
        <v>0</v>
      </c>
      <c r="W37" s="93"/>
      <c r="X37" s="93"/>
      <c r="Y37" s="93"/>
      <c r="Z37" s="93"/>
      <c r="AA37" s="93"/>
      <c r="AB37" s="93"/>
      <c r="AC37" s="93"/>
      <c r="AD37" s="95"/>
    </row>
    <row r="38" spans="1:30" ht="15" x14ac:dyDescent="0.25">
      <c r="A38" s="77" t="s">
        <v>293</v>
      </c>
      <c r="B38" s="76" t="s">
        <v>52</v>
      </c>
      <c r="C38" s="94"/>
      <c r="D38" s="93"/>
      <c r="E38" s="93"/>
      <c r="F38" s="93"/>
      <c r="G38" s="93"/>
      <c r="H38" s="93"/>
      <c r="I38" s="102">
        <f t="shared" si="5"/>
        <v>0</v>
      </c>
      <c r="J38" s="103">
        <f t="shared" si="6"/>
        <v>0</v>
      </c>
      <c r="K38" s="103">
        <f t="shared" si="7"/>
        <v>0</v>
      </c>
      <c r="L38" s="93"/>
      <c r="M38" s="93"/>
      <c r="N38" s="93"/>
      <c r="O38" s="93"/>
      <c r="P38" s="93"/>
      <c r="Q38" s="93"/>
      <c r="R38" s="93"/>
      <c r="S38" s="106">
        <f t="shared" si="8"/>
        <v>0</v>
      </c>
      <c r="T38" s="94"/>
      <c r="U38" s="93"/>
      <c r="V38" s="102">
        <f t="shared" si="9"/>
        <v>0</v>
      </c>
      <c r="W38" s="93"/>
      <c r="X38" s="93"/>
      <c r="Y38" s="93"/>
      <c r="Z38" s="93"/>
      <c r="AA38" s="93"/>
      <c r="AB38" s="93"/>
      <c r="AC38" s="93"/>
      <c r="AD38" s="95"/>
    </row>
    <row r="39" spans="1:30" ht="25.5" x14ac:dyDescent="0.25">
      <c r="A39" s="77" t="s">
        <v>294</v>
      </c>
      <c r="B39" s="76" t="s">
        <v>53</v>
      </c>
      <c r="C39" s="94"/>
      <c r="D39" s="93"/>
      <c r="E39" s="93"/>
      <c r="F39" s="93"/>
      <c r="G39" s="93"/>
      <c r="H39" s="93"/>
      <c r="I39" s="102">
        <f t="shared" si="5"/>
        <v>0</v>
      </c>
      <c r="J39" s="103">
        <f t="shared" si="6"/>
        <v>0</v>
      </c>
      <c r="K39" s="103">
        <f t="shared" si="7"/>
        <v>0</v>
      </c>
      <c r="L39" s="93"/>
      <c r="M39" s="93"/>
      <c r="N39" s="93"/>
      <c r="O39" s="93"/>
      <c r="P39" s="93"/>
      <c r="Q39" s="93"/>
      <c r="R39" s="93"/>
      <c r="S39" s="106">
        <f t="shared" si="8"/>
        <v>0</v>
      </c>
      <c r="T39" s="94"/>
      <c r="U39" s="93"/>
      <c r="V39" s="102">
        <f t="shared" si="9"/>
        <v>0</v>
      </c>
      <c r="W39" s="93"/>
      <c r="X39" s="93"/>
      <c r="Y39" s="93"/>
      <c r="Z39" s="93"/>
      <c r="AA39" s="93"/>
      <c r="AB39" s="93"/>
      <c r="AC39" s="93"/>
      <c r="AD39" s="95"/>
    </row>
    <row r="40" spans="1:30" ht="15" x14ac:dyDescent="0.25">
      <c r="A40" s="77" t="s">
        <v>295</v>
      </c>
      <c r="B40" s="76" t="s">
        <v>154</v>
      </c>
      <c r="C40" s="94"/>
      <c r="D40" s="93"/>
      <c r="E40" s="93"/>
      <c r="F40" s="93"/>
      <c r="G40" s="93"/>
      <c r="H40" s="93"/>
      <c r="I40" s="102">
        <f t="shared" si="5"/>
        <v>0</v>
      </c>
      <c r="J40" s="103">
        <f t="shared" si="6"/>
        <v>0</v>
      </c>
      <c r="K40" s="103">
        <f t="shared" si="7"/>
        <v>0</v>
      </c>
      <c r="L40" s="93"/>
      <c r="M40" s="93"/>
      <c r="N40" s="93"/>
      <c r="O40" s="93"/>
      <c r="P40" s="93"/>
      <c r="Q40" s="93"/>
      <c r="R40" s="93"/>
      <c r="S40" s="106">
        <f t="shared" si="8"/>
        <v>0</v>
      </c>
      <c r="T40" s="94"/>
      <c r="U40" s="93"/>
      <c r="V40" s="102">
        <f t="shared" si="9"/>
        <v>0</v>
      </c>
      <c r="W40" s="93"/>
      <c r="X40" s="93"/>
      <c r="Y40" s="93"/>
      <c r="Z40" s="93"/>
      <c r="AA40" s="93"/>
      <c r="AB40" s="93"/>
      <c r="AC40" s="93"/>
      <c r="AD40" s="95"/>
    </row>
    <row r="41" spans="1:30" ht="25.5" x14ac:dyDescent="0.25">
      <c r="A41" s="77" t="s">
        <v>296</v>
      </c>
      <c r="B41" s="76" t="s">
        <v>155</v>
      </c>
      <c r="C41" s="94"/>
      <c r="D41" s="93"/>
      <c r="E41" s="93"/>
      <c r="F41" s="93"/>
      <c r="G41" s="93"/>
      <c r="H41" s="93"/>
      <c r="I41" s="102">
        <f t="shared" si="5"/>
        <v>0</v>
      </c>
      <c r="J41" s="103">
        <f t="shared" si="6"/>
        <v>0</v>
      </c>
      <c r="K41" s="103">
        <f t="shared" si="7"/>
        <v>0</v>
      </c>
      <c r="L41" s="93"/>
      <c r="M41" s="93"/>
      <c r="N41" s="93"/>
      <c r="O41" s="93"/>
      <c r="P41" s="93"/>
      <c r="Q41" s="93"/>
      <c r="R41" s="93"/>
      <c r="S41" s="106">
        <f t="shared" si="8"/>
        <v>0</v>
      </c>
      <c r="T41" s="94"/>
      <c r="U41" s="93"/>
      <c r="V41" s="102">
        <f t="shared" si="9"/>
        <v>0</v>
      </c>
      <c r="W41" s="93"/>
      <c r="X41" s="93"/>
      <c r="Y41" s="93"/>
      <c r="Z41" s="93"/>
      <c r="AA41" s="93"/>
      <c r="AB41" s="93"/>
      <c r="AC41" s="93"/>
      <c r="AD41" s="95"/>
    </row>
    <row r="42" spans="1:30" ht="33" x14ac:dyDescent="0.25">
      <c r="A42" s="70" t="s">
        <v>156</v>
      </c>
      <c r="B42" s="71" t="s">
        <v>14</v>
      </c>
      <c r="C42" s="118"/>
      <c r="D42" s="119">
        <v>4</v>
      </c>
      <c r="E42" s="119">
        <v>1</v>
      </c>
      <c r="F42" s="119">
        <v>3</v>
      </c>
      <c r="G42" s="119"/>
      <c r="H42" s="119"/>
      <c r="I42" s="120">
        <f t="shared" si="5"/>
        <v>4</v>
      </c>
      <c r="J42" s="103">
        <f t="shared" si="6"/>
        <v>4</v>
      </c>
      <c r="K42" s="103">
        <f t="shared" si="7"/>
        <v>4</v>
      </c>
      <c r="L42" s="119">
        <v>3</v>
      </c>
      <c r="M42" s="119">
        <v>1</v>
      </c>
      <c r="N42" s="119"/>
      <c r="O42" s="119"/>
      <c r="P42" s="119"/>
      <c r="Q42" s="119">
        <v>4</v>
      </c>
      <c r="R42" s="119"/>
      <c r="S42" s="121">
        <f t="shared" si="8"/>
        <v>0</v>
      </c>
      <c r="T42" s="118">
        <v>4</v>
      </c>
      <c r="U42" s="119"/>
      <c r="V42" s="120">
        <f t="shared" si="9"/>
        <v>3</v>
      </c>
      <c r="W42" s="119"/>
      <c r="X42" s="119"/>
      <c r="Y42" s="119"/>
      <c r="Z42" s="119"/>
      <c r="AA42" s="119"/>
      <c r="AB42" s="119">
        <v>3</v>
      </c>
      <c r="AC42" s="119"/>
      <c r="AD42" s="122"/>
    </row>
    <row r="43" spans="1:30" ht="16.5" x14ac:dyDescent="0.25">
      <c r="A43" s="70" t="s">
        <v>157</v>
      </c>
      <c r="B43" s="71" t="s">
        <v>54</v>
      </c>
      <c r="C43" s="118">
        <v>4</v>
      </c>
      <c r="D43" s="119">
        <v>22</v>
      </c>
      <c r="E43" s="119"/>
      <c r="F43" s="119">
        <v>22</v>
      </c>
      <c r="G43" s="119"/>
      <c r="H43" s="119"/>
      <c r="I43" s="120">
        <f t="shared" si="5"/>
        <v>22</v>
      </c>
      <c r="J43" s="103">
        <f t="shared" si="6"/>
        <v>26</v>
      </c>
      <c r="K43" s="103">
        <f t="shared" si="7"/>
        <v>26</v>
      </c>
      <c r="L43" s="119">
        <v>15</v>
      </c>
      <c r="M43" s="119">
        <v>11</v>
      </c>
      <c r="N43" s="119">
        <v>3</v>
      </c>
      <c r="O43" s="119"/>
      <c r="P43" s="119"/>
      <c r="Q43" s="119">
        <v>24</v>
      </c>
      <c r="R43" s="119">
        <v>6</v>
      </c>
      <c r="S43" s="121">
        <f t="shared" si="8"/>
        <v>0</v>
      </c>
      <c r="T43" s="118">
        <v>36</v>
      </c>
      <c r="U43" s="119"/>
      <c r="V43" s="120">
        <f t="shared" si="9"/>
        <v>24</v>
      </c>
      <c r="W43" s="119">
        <v>12</v>
      </c>
      <c r="X43" s="119">
        <v>12</v>
      </c>
      <c r="Y43" s="119">
        <v>7</v>
      </c>
      <c r="Z43" s="119"/>
      <c r="AA43" s="119"/>
      <c r="AB43" s="119">
        <v>9</v>
      </c>
      <c r="AC43" s="119">
        <v>3</v>
      </c>
      <c r="AD43" s="122">
        <v>3</v>
      </c>
    </row>
    <row r="44" spans="1:30" ht="16.5" x14ac:dyDescent="0.25">
      <c r="A44" s="75" t="s">
        <v>331</v>
      </c>
      <c r="B44" s="76" t="s">
        <v>158</v>
      </c>
      <c r="C44" s="94">
        <v>2</v>
      </c>
      <c r="D44" s="93">
        <v>1</v>
      </c>
      <c r="E44" s="93"/>
      <c r="F44" s="93">
        <v>1</v>
      </c>
      <c r="G44" s="93"/>
      <c r="H44" s="93"/>
      <c r="I44" s="102">
        <f t="shared" si="0"/>
        <v>1</v>
      </c>
      <c r="J44" s="103">
        <f t="shared" si="1"/>
        <v>3</v>
      </c>
      <c r="K44" s="103">
        <f t="shared" si="2"/>
        <v>3</v>
      </c>
      <c r="L44" s="93">
        <v>3</v>
      </c>
      <c r="M44" s="93"/>
      <c r="N44" s="93"/>
      <c r="O44" s="93"/>
      <c r="P44" s="93"/>
      <c r="Q44" s="93">
        <v>3</v>
      </c>
      <c r="R44" s="93"/>
      <c r="S44" s="106">
        <f t="shared" si="3"/>
        <v>0</v>
      </c>
      <c r="T44" s="94">
        <v>3</v>
      </c>
      <c r="U44" s="93"/>
      <c r="V44" s="102">
        <f t="shared" si="4"/>
        <v>3</v>
      </c>
      <c r="W44" s="93">
        <v>1</v>
      </c>
      <c r="X44" s="93">
        <v>1</v>
      </c>
      <c r="Y44" s="93">
        <v>1</v>
      </c>
      <c r="Z44" s="93"/>
      <c r="AA44" s="93"/>
      <c r="AB44" s="93">
        <v>2</v>
      </c>
      <c r="AC44" s="93"/>
      <c r="AD44" s="95"/>
    </row>
    <row r="45" spans="1:30" ht="15" x14ac:dyDescent="0.25">
      <c r="A45" s="77" t="s">
        <v>297</v>
      </c>
      <c r="B45" s="76" t="s">
        <v>159</v>
      </c>
      <c r="C45" s="94">
        <v>1</v>
      </c>
      <c r="D45" s="93">
        <v>18</v>
      </c>
      <c r="E45" s="93">
        <v>7</v>
      </c>
      <c r="F45" s="93">
        <v>11</v>
      </c>
      <c r="G45" s="93"/>
      <c r="H45" s="93"/>
      <c r="I45" s="102">
        <f t="shared" si="0"/>
        <v>18</v>
      </c>
      <c r="J45" s="103">
        <f t="shared" si="1"/>
        <v>19</v>
      </c>
      <c r="K45" s="103">
        <f t="shared" si="2"/>
        <v>19</v>
      </c>
      <c r="L45" s="93">
        <v>11</v>
      </c>
      <c r="M45" s="93">
        <v>8</v>
      </c>
      <c r="N45" s="93">
        <v>1</v>
      </c>
      <c r="O45" s="93"/>
      <c r="P45" s="93"/>
      <c r="Q45" s="93">
        <v>18</v>
      </c>
      <c r="R45" s="93">
        <v>6</v>
      </c>
      <c r="S45" s="106">
        <f t="shared" si="3"/>
        <v>0</v>
      </c>
      <c r="T45" s="94">
        <v>29</v>
      </c>
      <c r="U45" s="93"/>
      <c r="V45" s="102">
        <f t="shared" si="4"/>
        <v>18</v>
      </c>
      <c r="W45" s="93">
        <v>11</v>
      </c>
      <c r="X45" s="93">
        <v>10</v>
      </c>
      <c r="Y45" s="93">
        <v>6</v>
      </c>
      <c r="Z45" s="93"/>
      <c r="AA45" s="93"/>
      <c r="AB45" s="93">
        <v>5</v>
      </c>
      <c r="AC45" s="93">
        <v>3</v>
      </c>
      <c r="AD45" s="95">
        <v>1</v>
      </c>
    </row>
    <row r="46" spans="1:30" ht="15" x14ac:dyDescent="0.25">
      <c r="A46" s="77" t="s">
        <v>298</v>
      </c>
      <c r="B46" s="76" t="s">
        <v>160</v>
      </c>
      <c r="C46" s="94"/>
      <c r="D46" s="93"/>
      <c r="E46" s="93"/>
      <c r="F46" s="93"/>
      <c r="G46" s="93"/>
      <c r="H46" s="93"/>
      <c r="I46" s="102">
        <f t="shared" si="0"/>
        <v>0</v>
      </c>
      <c r="J46" s="103">
        <f t="shared" si="1"/>
        <v>0</v>
      </c>
      <c r="K46" s="103">
        <f t="shared" si="2"/>
        <v>0</v>
      </c>
      <c r="L46" s="93"/>
      <c r="M46" s="93"/>
      <c r="N46" s="93"/>
      <c r="O46" s="93"/>
      <c r="P46" s="93"/>
      <c r="Q46" s="93"/>
      <c r="R46" s="93"/>
      <c r="S46" s="106">
        <f t="shared" si="3"/>
        <v>0</v>
      </c>
      <c r="T46" s="94"/>
      <c r="U46" s="93"/>
      <c r="V46" s="102">
        <f t="shared" si="4"/>
        <v>0</v>
      </c>
      <c r="W46" s="93"/>
      <c r="X46" s="93"/>
      <c r="Y46" s="93"/>
      <c r="Z46" s="93"/>
      <c r="AA46" s="93"/>
      <c r="AB46" s="93"/>
      <c r="AC46" s="93"/>
      <c r="AD46" s="95"/>
    </row>
    <row r="47" spans="1:30" ht="76.5" x14ac:dyDescent="0.25">
      <c r="A47" s="77" t="s">
        <v>299</v>
      </c>
      <c r="B47" s="76" t="s">
        <v>161</v>
      </c>
      <c r="C47" s="94"/>
      <c r="D47" s="93"/>
      <c r="E47" s="93"/>
      <c r="F47" s="93"/>
      <c r="G47" s="93"/>
      <c r="H47" s="93"/>
      <c r="I47" s="102">
        <f t="shared" si="0"/>
        <v>0</v>
      </c>
      <c r="J47" s="103">
        <f t="shared" si="1"/>
        <v>0</v>
      </c>
      <c r="K47" s="103">
        <f t="shared" si="2"/>
        <v>0</v>
      </c>
      <c r="L47" s="93"/>
      <c r="M47" s="93"/>
      <c r="N47" s="93"/>
      <c r="O47" s="93"/>
      <c r="P47" s="93"/>
      <c r="Q47" s="93"/>
      <c r="R47" s="93"/>
      <c r="S47" s="106">
        <f t="shared" si="3"/>
        <v>0</v>
      </c>
      <c r="T47" s="94"/>
      <c r="U47" s="93"/>
      <c r="V47" s="102">
        <f t="shared" si="4"/>
        <v>0</v>
      </c>
      <c r="W47" s="93"/>
      <c r="X47" s="93"/>
      <c r="Y47" s="93"/>
      <c r="Z47" s="93"/>
      <c r="AA47" s="93"/>
      <c r="AB47" s="93"/>
      <c r="AC47" s="93"/>
      <c r="AD47" s="95"/>
    </row>
    <row r="48" spans="1:30" ht="25.5" x14ac:dyDescent="0.25">
      <c r="A48" s="77" t="s">
        <v>300</v>
      </c>
      <c r="B48" s="76" t="s">
        <v>162</v>
      </c>
      <c r="C48" s="94">
        <v>1</v>
      </c>
      <c r="D48" s="93"/>
      <c r="E48" s="93"/>
      <c r="F48" s="93"/>
      <c r="G48" s="93"/>
      <c r="H48" s="93"/>
      <c r="I48" s="102">
        <f t="shared" si="0"/>
        <v>0</v>
      </c>
      <c r="J48" s="103">
        <f t="shared" si="1"/>
        <v>1</v>
      </c>
      <c r="K48" s="103">
        <f t="shared" si="2"/>
        <v>1</v>
      </c>
      <c r="L48" s="93">
        <v>1</v>
      </c>
      <c r="M48" s="93"/>
      <c r="N48" s="93"/>
      <c r="O48" s="93"/>
      <c r="P48" s="93"/>
      <c r="Q48" s="93"/>
      <c r="R48" s="93"/>
      <c r="S48" s="106">
        <f t="shared" si="3"/>
        <v>0</v>
      </c>
      <c r="T48" s="94">
        <v>1</v>
      </c>
      <c r="U48" s="93"/>
      <c r="V48" s="102">
        <f t="shared" si="4"/>
        <v>1</v>
      </c>
      <c r="W48" s="93"/>
      <c r="X48" s="93">
        <v>1</v>
      </c>
      <c r="Y48" s="93"/>
      <c r="Z48" s="93"/>
      <c r="AA48" s="93"/>
      <c r="AB48" s="93"/>
      <c r="AC48" s="93"/>
      <c r="AD48" s="95"/>
    </row>
    <row r="49" spans="1:30" ht="15" x14ac:dyDescent="0.25">
      <c r="A49" s="77" t="s">
        <v>163</v>
      </c>
      <c r="B49" s="76" t="s">
        <v>164</v>
      </c>
      <c r="C49" s="94"/>
      <c r="D49" s="93">
        <v>3</v>
      </c>
      <c r="E49" s="93">
        <v>1</v>
      </c>
      <c r="F49" s="93">
        <v>2</v>
      </c>
      <c r="G49" s="93"/>
      <c r="H49" s="93"/>
      <c r="I49" s="102">
        <f t="shared" si="0"/>
        <v>3</v>
      </c>
      <c r="J49" s="103">
        <f t="shared" si="1"/>
        <v>3</v>
      </c>
      <c r="K49" s="103">
        <f t="shared" si="2"/>
        <v>3</v>
      </c>
      <c r="L49" s="93"/>
      <c r="M49" s="93">
        <v>3</v>
      </c>
      <c r="N49" s="93">
        <v>2</v>
      </c>
      <c r="O49" s="93"/>
      <c r="P49" s="93"/>
      <c r="Q49" s="93">
        <v>3</v>
      </c>
      <c r="R49" s="93"/>
      <c r="S49" s="106">
        <f t="shared" si="3"/>
        <v>0</v>
      </c>
      <c r="T49" s="94">
        <v>3</v>
      </c>
      <c r="U49" s="93"/>
      <c r="V49" s="102">
        <f t="shared" si="4"/>
        <v>2</v>
      </c>
      <c r="W49" s="93"/>
      <c r="X49" s="93"/>
      <c r="Y49" s="93"/>
      <c r="Z49" s="93"/>
      <c r="AA49" s="93"/>
      <c r="AB49" s="93">
        <v>2</v>
      </c>
      <c r="AC49" s="93"/>
      <c r="AD49" s="95">
        <v>2</v>
      </c>
    </row>
    <row r="50" spans="1:30" ht="15" x14ac:dyDescent="0.25">
      <c r="A50" s="77" t="s">
        <v>301</v>
      </c>
      <c r="B50" s="76" t="s">
        <v>165</v>
      </c>
      <c r="C50" s="94"/>
      <c r="D50" s="93"/>
      <c r="E50" s="93"/>
      <c r="F50" s="93"/>
      <c r="G50" s="93"/>
      <c r="H50" s="93"/>
      <c r="I50" s="102">
        <f t="shared" si="0"/>
        <v>0</v>
      </c>
      <c r="J50" s="103">
        <f t="shared" si="1"/>
        <v>0</v>
      </c>
      <c r="K50" s="103">
        <f t="shared" si="2"/>
        <v>0</v>
      </c>
      <c r="L50" s="93"/>
      <c r="M50" s="93"/>
      <c r="N50" s="93"/>
      <c r="O50" s="93"/>
      <c r="P50" s="93"/>
      <c r="Q50" s="93"/>
      <c r="R50" s="93"/>
      <c r="S50" s="106">
        <f t="shared" si="3"/>
        <v>0</v>
      </c>
      <c r="T50" s="94"/>
      <c r="U50" s="93"/>
      <c r="V50" s="102">
        <f t="shared" si="4"/>
        <v>0</v>
      </c>
      <c r="W50" s="93"/>
      <c r="X50" s="93"/>
      <c r="Y50" s="93"/>
      <c r="Z50" s="93"/>
      <c r="AA50" s="93"/>
      <c r="AB50" s="93"/>
      <c r="AC50" s="93"/>
      <c r="AD50" s="95"/>
    </row>
    <row r="51" spans="1:30" ht="15" x14ac:dyDescent="0.25">
      <c r="A51" s="77" t="s">
        <v>302</v>
      </c>
      <c r="B51" s="76" t="s">
        <v>166</v>
      </c>
      <c r="C51" s="94"/>
      <c r="D51" s="93"/>
      <c r="E51" s="93"/>
      <c r="F51" s="93"/>
      <c r="G51" s="93"/>
      <c r="H51" s="93"/>
      <c r="I51" s="102">
        <f t="shared" si="0"/>
        <v>0</v>
      </c>
      <c r="J51" s="103">
        <f t="shared" si="1"/>
        <v>0</v>
      </c>
      <c r="K51" s="103">
        <f t="shared" si="2"/>
        <v>0</v>
      </c>
      <c r="L51" s="93"/>
      <c r="M51" s="93"/>
      <c r="N51" s="93"/>
      <c r="O51" s="93"/>
      <c r="P51" s="93"/>
      <c r="Q51" s="93"/>
      <c r="R51" s="93"/>
      <c r="S51" s="106">
        <f t="shared" si="3"/>
        <v>0</v>
      </c>
      <c r="T51" s="94"/>
      <c r="U51" s="93"/>
      <c r="V51" s="102">
        <f t="shared" si="4"/>
        <v>0</v>
      </c>
      <c r="W51" s="93"/>
      <c r="X51" s="93"/>
      <c r="Y51" s="93"/>
      <c r="Z51" s="93"/>
      <c r="AA51" s="93"/>
      <c r="AB51" s="93"/>
      <c r="AC51" s="93"/>
      <c r="AD51" s="95"/>
    </row>
    <row r="52" spans="1:30" ht="15" x14ac:dyDescent="0.25">
      <c r="A52" s="77" t="s">
        <v>167</v>
      </c>
      <c r="B52" s="76" t="s">
        <v>168</v>
      </c>
      <c r="C52" s="94"/>
      <c r="D52" s="93"/>
      <c r="E52" s="93"/>
      <c r="F52" s="93"/>
      <c r="G52" s="93"/>
      <c r="H52" s="93"/>
      <c r="I52" s="102">
        <f t="shared" si="0"/>
        <v>0</v>
      </c>
      <c r="J52" s="103">
        <f t="shared" si="1"/>
        <v>0</v>
      </c>
      <c r="K52" s="103">
        <f t="shared" si="2"/>
        <v>0</v>
      </c>
      <c r="L52" s="93"/>
      <c r="M52" s="93"/>
      <c r="N52" s="93"/>
      <c r="O52" s="93"/>
      <c r="P52" s="93"/>
      <c r="Q52" s="93"/>
      <c r="R52" s="93"/>
      <c r="S52" s="106">
        <f t="shared" si="3"/>
        <v>0</v>
      </c>
      <c r="T52" s="94"/>
      <c r="U52" s="93"/>
      <c r="V52" s="102">
        <f t="shared" si="4"/>
        <v>0</v>
      </c>
      <c r="W52" s="93"/>
      <c r="X52" s="93"/>
      <c r="Y52" s="93"/>
      <c r="Z52" s="93"/>
      <c r="AA52" s="93"/>
      <c r="AB52" s="93"/>
      <c r="AC52" s="93"/>
      <c r="AD52" s="95"/>
    </row>
    <row r="53" spans="1:30" ht="38.25" x14ac:dyDescent="0.25">
      <c r="A53" s="77" t="s">
        <v>303</v>
      </c>
      <c r="B53" s="76" t="s">
        <v>169</v>
      </c>
      <c r="C53" s="94"/>
      <c r="D53" s="93"/>
      <c r="E53" s="93"/>
      <c r="F53" s="93"/>
      <c r="G53" s="93"/>
      <c r="H53" s="93"/>
      <c r="I53" s="102">
        <f t="shared" si="0"/>
        <v>0</v>
      </c>
      <c r="J53" s="103">
        <f t="shared" si="1"/>
        <v>0</v>
      </c>
      <c r="K53" s="103">
        <f t="shared" si="2"/>
        <v>0</v>
      </c>
      <c r="L53" s="93"/>
      <c r="M53" s="93"/>
      <c r="N53" s="93"/>
      <c r="O53" s="93"/>
      <c r="P53" s="93"/>
      <c r="Q53" s="93"/>
      <c r="R53" s="93"/>
      <c r="S53" s="106">
        <f t="shared" si="3"/>
        <v>0</v>
      </c>
      <c r="T53" s="94"/>
      <c r="U53" s="93"/>
      <c r="V53" s="102">
        <f t="shared" si="4"/>
        <v>0</v>
      </c>
      <c r="W53" s="93"/>
      <c r="X53" s="93"/>
      <c r="Y53" s="93"/>
      <c r="Z53" s="93"/>
      <c r="AA53" s="93"/>
      <c r="AB53" s="93"/>
      <c r="AC53" s="93"/>
      <c r="AD53" s="95"/>
    </row>
    <row r="54" spans="1:30" ht="25.5" x14ac:dyDescent="0.25">
      <c r="A54" s="77" t="s">
        <v>304</v>
      </c>
      <c r="B54" s="76" t="s">
        <v>170</v>
      </c>
      <c r="C54" s="94"/>
      <c r="D54" s="93"/>
      <c r="E54" s="93"/>
      <c r="F54" s="93"/>
      <c r="G54" s="93"/>
      <c r="H54" s="93"/>
      <c r="I54" s="102">
        <f t="shared" si="0"/>
        <v>0</v>
      </c>
      <c r="J54" s="103">
        <f t="shared" si="1"/>
        <v>0</v>
      </c>
      <c r="K54" s="103">
        <f t="shared" si="2"/>
        <v>0</v>
      </c>
      <c r="L54" s="93"/>
      <c r="M54" s="93"/>
      <c r="N54" s="93"/>
      <c r="O54" s="93"/>
      <c r="P54" s="93"/>
      <c r="Q54" s="93"/>
      <c r="R54" s="93"/>
      <c r="S54" s="106">
        <f t="shared" si="3"/>
        <v>0</v>
      </c>
      <c r="T54" s="94"/>
      <c r="U54" s="93"/>
      <c r="V54" s="102">
        <f t="shared" si="4"/>
        <v>0</v>
      </c>
      <c r="W54" s="93"/>
      <c r="X54" s="93"/>
      <c r="Y54" s="93"/>
      <c r="Z54" s="93"/>
      <c r="AA54" s="93"/>
      <c r="AB54" s="93"/>
      <c r="AC54" s="93"/>
      <c r="AD54" s="95"/>
    </row>
    <row r="55" spans="1:30" ht="25.5" x14ac:dyDescent="0.25">
      <c r="A55" s="77" t="s">
        <v>171</v>
      </c>
      <c r="B55" s="76" t="s">
        <v>172</v>
      </c>
      <c r="C55" s="94"/>
      <c r="D55" s="93"/>
      <c r="E55" s="93"/>
      <c r="F55" s="93"/>
      <c r="G55" s="93"/>
      <c r="H55" s="93"/>
      <c r="I55" s="102">
        <f t="shared" si="0"/>
        <v>0</v>
      </c>
      <c r="J55" s="103">
        <f t="shared" si="1"/>
        <v>0</v>
      </c>
      <c r="K55" s="103">
        <f t="shared" si="2"/>
        <v>0</v>
      </c>
      <c r="L55" s="93"/>
      <c r="M55" s="93"/>
      <c r="N55" s="93"/>
      <c r="O55" s="93"/>
      <c r="P55" s="93"/>
      <c r="Q55" s="93"/>
      <c r="R55" s="93"/>
      <c r="S55" s="106">
        <f t="shared" si="3"/>
        <v>0</v>
      </c>
      <c r="T55" s="94"/>
      <c r="U55" s="93"/>
      <c r="V55" s="102">
        <f t="shared" si="4"/>
        <v>0</v>
      </c>
      <c r="W55" s="93"/>
      <c r="X55" s="93"/>
      <c r="Y55" s="93"/>
      <c r="Z55" s="93"/>
      <c r="AA55" s="93"/>
      <c r="AB55" s="93"/>
      <c r="AC55" s="93"/>
      <c r="AD55" s="95"/>
    </row>
    <row r="56" spans="1:30" ht="25.5" x14ac:dyDescent="0.25">
      <c r="A56" s="77" t="s">
        <v>173</v>
      </c>
      <c r="B56" s="76" t="s">
        <v>174</v>
      </c>
      <c r="C56" s="94"/>
      <c r="D56" s="93"/>
      <c r="E56" s="93"/>
      <c r="F56" s="93"/>
      <c r="G56" s="93"/>
      <c r="H56" s="93"/>
      <c r="I56" s="102">
        <f t="shared" si="0"/>
        <v>0</v>
      </c>
      <c r="J56" s="103">
        <f t="shared" si="1"/>
        <v>0</v>
      </c>
      <c r="K56" s="103">
        <f t="shared" si="2"/>
        <v>0</v>
      </c>
      <c r="L56" s="93"/>
      <c r="M56" s="93"/>
      <c r="N56" s="93"/>
      <c r="O56" s="93"/>
      <c r="P56" s="93"/>
      <c r="Q56" s="93"/>
      <c r="R56" s="93"/>
      <c r="S56" s="106">
        <f t="shared" si="3"/>
        <v>0</v>
      </c>
      <c r="T56" s="94"/>
      <c r="U56" s="93"/>
      <c r="V56" s="102">
        <f t="shared" si="4"/>
        <v>0</v>
      </c>
      <c r="W56" s="93"/>
      <c r="X56" s="93"/>
      <c r="Y56" s="93"/>
      <c r="Z56" s="93"/>
      <c r="AA56" s="93"/>
      <c r="AB56" s="93"/>
      <c r="AC56" s="93"/>
      <c r="AD56" s="95"/>
    </row>
    <row r="57" spans="1:30" ht="15" x14ac:dyDescent="0.25">
      <c r="A57" s="77" t="s">
        <v>175</v>
      </c>
      <c r="B57" s="76" t="s">
        <v>176</v>
      </c>
      <c r="C57" s="94"/>
      <c r="D57" s="93"/>
      <c r="E57" s="93"/>
      <c r="F57" s="93"/>
      <c r="G57" s="93"/>
      <c r="H57" s="93"/>
      <c r="I57" s="102">
        <f t="shared" si="0"/>
        <v>0</v>
      </c>
      <c r="J57" s="103">
        <f t="shared" si="1"/>
        <v>0</v>
      </c>
      <c r="K57" s="103">
        <f t="shared" si="2"/>
        <v>0</v>
      </c>
      <c r="L57" s="93"/>
      <c r="M57" s="93"/>
      <c r="N57" s="93"/>
      <c r="O57" s="93"/>
      <c r="P57" s="93"/>
      <c r="Q57" s="93"/>
      <c r="R57" s="93"/>
      <c r="S57" s="106">
        <f t="shared" si="3"/>
        <v>0</v>
      </c>
      <c r="T57" s="94"/>
      <c r="U57" s="93"/>
      <c r="V57" s="102">
        <f t="shared" si="4"/>
        <v>0</v>
      </c>
      <c r="W57" s="93"/>
      <c r="X57" s="93"/>
      <c r="Y57" s="93"/>
      <c r="Z57" s="93"/>
      <c r="AA57" s="93"/>
      <c r="AB57" s="93"/>
      <c r="AC57" s="93"/>
      <c r="AD57" s="95"/>
    </row>
    <row r="58" spans="1:30" ht="25.5" x14ac:dyDescent="0.25">
      <c r="A58" s="77" t="s">
        <v>305</v>
      </c>
      <c r="B58" s="76" t="s">
        <v>177</v>
      </c>
      <c r="C58" s="94"/>
      <c r="D58" s="93"/>
      <c r="E58" s="93"/>
      <c r="F58" s="93"/>
      <c r="G58" s="93"/>
      <c r="H58" s="93"/>
      <c r="I58" s="102">
        <f t="shared" si="0"/>
        <v>0</v>
      </c>
      <c r="J58" s="103">
        <f t="shared" si="1"/>
        <v>0</v>
      </c>
      <c r="K58" s="103">
        <f t="shared" si="2"/>
        <v>0</v>
      </c>
      <c r="L58" s="93"/>
      <c r="M58" s="93"/>
      <c r="N58" s="93"/>
      <c r="O58" s="93"/>
      <c r="P58" s="93"/>
      <c r="Q58" s="93"/>
      <c r="R58" s="93"/>
      <c r="S58" s="106">
        <f t="shared" si="3"/>
        <v>0</v>
      </c>
      <c r="T58" s="94"/>
      <c r="U58" s="93"/>
      <c r="V58" s="102">
        <f t="shared" si="4"/>
        <v>0</v>
      </c>
      <c r="W58" s="93"/>
      <c r="X58" s="93"/>
      <c r="Y58" s="93"/>
      <c r="Z58" s="93"/>
      <c r="AA58" s="93"/>
      <c r="AB58" s="93"/>
      <c r="AC58" s="93"/>
      <c r="AD58" s="95"/>
    </row>
    <row r="59" spans="1:30" ht="25.5" x14ac:dyDescent="0.25">
      <c r="A59" s="77" t="s">
        <v>178</v>
      </c>
      <c r="B59" s="76" t="s">
        <v>179</v>
      </c>
      <c r="C59" s="94"/>
      <c r="D59" s="93"/>
      <c r="E59" s="93"/>
      <c r="F59" s="93"/>
      <c r="G59" s="93"/>
      <c r="H59" s="93"/>
      <c r="I59" s="102">
        <f t="shared" si="0"/>
        <v>0</v>
      </c>
      <c r="J59" s="103">
        <f t="shared" si="1"/>
        <v>0</v>
      </c>
      <c r="K59" s="103">
        <f t="shared" si="2"/>
        <v>0</v>
      </c>
      <c r="L59" s="93"/>
      <c r="M59" s="93"/>
      <c r="N59" s="93"/>
      <c r="O59" s="93"/>
      <c r="P59" s="93"/>
      <c r="Q59" s="93"/>
      <c r="R59" s="93"/>
      <c r="S59" s="106">
        <f t="shared" si="3"/>
        <v>0</v>
      </c>
      <c r="T59" s="94"/>
      <c r="U59" s="93"/>
      <c r="V59" s="102">
        <f t="shared" si="4"/>
        <v>0</v>
      </c>
      <c r="W59" s="93"/>
      <c r="X59" s="93"/>
      <c r="Y59" s="93"/>
      <c r="Z59" s="93"/>
      <c r="AA59" s="93"/>
      <c r="AB59" s="93"/>
      <c r="AC59" s="93"/>
      <c r="AD59" s="95"/>
    </row>
    <row r="60" spans="1:30" ht="15" x14ac:dyDescent="0.25">
      <c r="A60" s="77" t="s">
        <v>180</v>
      </c>
      <c r="B60" s="76" t="s">
        <v>181</v>
      </c>
      <c r="C60" s="94"/>
      <c r="D60" s="93"/>
      <c r="E60" s="93"/>
      <c r="F60" s="93"/>
      <c r="G60" s="93"/>
      <c r="H60" s="93"/>
      <c r="I60" s="102">
        <f t="shared" si="0"/>
        <v>0</v>
      </c>
      <c r="J60" s="103">
        <f t="shared" si="1"/>
        <v>0</v>
      </c>
      <c r="K60" s="103">
        <f t="shared" si="2"/>
        <v>0</v>
      </c>
      <c r="L60" s="93"/>
      <c r="M60" s="93"/>
      <c r="N60" s="93"/>
      <c r="O60" s="93"/>
      <c r="P60" s="93"/>
      <c r="Q60" s="93"/>
      <c r="R60" s="93"/>
      <c r="S60" s="106">
        <f t="shared" si="3"/>
        <v>0</v>
      </c>
      <c r="T60" s="94"/>
      <c r="U60" s="93"/>
      <c r="V60" s="102">
        <f t="shared" si="4"/>
        <v>0</v>
      </c>
      <c r="W60" s="93"/>
      <c r="X60" s="93"/>
      <c r="Y60" s="93"/>
      <c r="Z60" s="93"/>
      <c r="AA60" s="93"/>
      <c r="AB60" s="93"/>
      <c r="AC60" s="93"/>
      <c r="AD60" s="95"/>
    </row>
    <row r="61" spans="1:30" ht="15" x14ac:dyDescent="0.25">
      <c r="A61" s="79" t="s">
        <v>182</v>
      </c>
      <c r="B61" s="76" t="s">
        <v>183</v>
      </c>
      <c r="C61" s="94"/>
      <c r="D61" s="93"/>
      <c r="E61" s="93"/>
      <c r="F61" s="93"/>
      <c r="G61" s="93"/>
      <c r="H61" s="93"/>
      <c r="I61" s="102">
        <f t="shared" si="0"/>
        <v>0</v>
      </c>
      <c r="J61" s="103">
        <f t="shared" si="1"/>
        <v>0</v>
      </c>
      <c r="K61" s="103">
        <f t="shared" si="2"/>
        <v>0</v>
      </c>
      <c r="L61" s="93"/>
      <c r="M61" s="93"/>
      <c r="N61" s="93"/>
      <c r="O61" s="93"/>
      <c r="P61" s="93"/>
      <c r="Q61" s="93"/>
      <c r="R61" s="93"/>
      <c r="S61" s="106">
        <f t="shared" si="3"/>
        <v>0</v>
      </c>
      <c r="T61" s="94"/>
      <c r="U61" s="93"/>
      <c r="V61" s="102">
        <f t="shared" si="4"/>
        <v>0</v>
      </c>
      <c r="W61" s="93"/>
      <c r="X61" s="93"/>
      <c r="Y61" s="93"/>
      <c r="Z61" s="93"/>
      <c r="AA61" s="93"/>
      <c r="AB61" s="93"/>
      <c r="AC61" s="93"/>
      <c r="AD61" s="95"/>
    </row>
    <row r="62" spans="1:30" ht="15" x14ac:dyDescent="0.25">
      <c r="A62" s="79" t="s">
        <v>306</v>
      </c>
      <c r="B62" s="76" t="s">
        <v>184</v>
      </c>
      <c r="C62" s="94"/>
      <c r="D62" s="93"/>
      <c r="E62" s="93"/>
      <c r="F62" s="93"/>
      <c r="G62" s="93"/>
      <c r="H62" s="93"/>
      <c r="I62" s="102">
        <f t="shared" si="0"/>
        <v>0</v>
      </c>
      <c r="J62" s="103">
        <f t="shared" si="1"/>
        <v>0</v>
      </c>
      <c r="K62" s="103">
        <f t="shared" si="2"/>
        <v>0</v>
      </c>
      <c r="L62" s="93"/>
      <c r="M62" s="93"/>
      <c r="N62" s="93"/>
      <c r="O62" s="93"/>
      <c r="P62" s="93"/>
      <c r="Q62" s="93"/>
      <c r="R62" s="93"/>
      <c r="S62" s="106">
        <f t="shared" si="3"/>
        <v>0</v>
      </c>
      <c r="T62" s="94"/>
      <c r="U62" s="93"/>
      <c r="V62" s="102">
        <f t="shared" si="4"/>
        <v>0</v>
      </c>
      <c r="W62" s="93"/>
      <c r="X62" s="93"/>
      <c r="Y62" s="93"/>
      <c r="Z62" s="93"/>
      <c r="AA62" s="93"/>
      <c r="AB62" s="93"/>
      <c r="AC62" s="93"/>
      <c r="AD62" s="95"/>
    </row>
    <row r="63" spans="1:30" ht="38.25" x14ac:dyDescent="0.25">
      <c r="A63" s="79" t="s">
        <v>307</v>
      </c>
      <c r="B63" s="76" t="s">
        <v>185</v>
      </c>
      <c r="C63" s="94"/>
      <c r="D63" s="93"/>
      <c r="E63" s="93"/>
      <c r="F63" s="93"/>
      <c r="G63" s="93"/>
      <c r="H63" s="93"/>
      <c r="I63" s="102">
        <f t="shared" si="0"/>
        <v>0</v>
      </c>
      <c r="J63" s="103">
        <f t="shared" si="1"/>
        <v>0</v>
      </c>
      <c r="K63" s="103">
        <f t="shared" si="2"/>
        <v>0</v>
      </c>
      <c r="L63" s="93"/>
      <c r="M63" s="93"/>
      <c r="N63" s="93"/>
      <c r="O63" s="93"/>
      <c r="P63" s="93"/>
      <c r="Q63" s="93"/>
      <c r="R63" s="93"/>
      <c r="S63" s="106">
        <f t="shared" si="3"/>
        <v>0</v>
      </c>
      <c r="T63" s="94"/>
      <c r="U63" s="93"/>
      <c r="V63" s="102">
        <f t="shared" si="4"/>
        <v>0</v>
      </c>
      <c r="W63" s="93"/>
      <c r="X63" s="93"/>
      <c r="Y63" s="93"/>
      <c r="Z63" s="93"/>
      <c r="AA63" s="93"/>
      <c r="AB63" s="93"/>
      <c r="AC63" s="93"/>
      <c r="AD63" s="95"/>
    </row>
    <row r="64" spans="1:30" ht="15" x14ac:dyDescent="0.25">
      <c r="A64" s="79" t="s">
        <v>308</v>
      </c>
      <c r="B64" s="76" t="s">
        <v>186</v>
      </c>
      <c r="C64" s="94"/>
      <c r="D64" s="93"/>
      <c r="E64" s="93"/>
      <c r="F64" s="93"/>
      <c r="G64" s="93"/>
      <c r="H64" s="93"/>
      <c r="I64" s="102">
        <f t="shared" si="0"/>
        <v>0</v>
      </c>
      <c r="J64" s="103">
        <f t="shared" si="1"/>
        <v>0</v>
      </c>
      <c r="K64" s="103">
        <f t="shared" si="2"/>
        <v>0</v>
      </c>
      <c r="L64" s="93"/>
      <c r="M64" s="93"/>
      <c r="N64" s="93"/>
      <c r="O64" s="93"/>
      <c r="P64" s="93"/>
      <c r="Q64" s="93"/>
      <c r="R64" s="93"/>
      <c r="S64" s="106">
        <f t="shared" si="3"/>
        <v>0</v>
      </c>
      <c r="T64" s="94"/>
      <c r="U64" s="93"/>
      <c r="V64" s="102">
        <f t="shared" si="4"/>
        <v>0</v>
      </c>
      <c r="W64" s="93"/>
      <c r="X64" s="93"/>
      <c r="Y64" s="93"/>
      <c r="Z64" s="93"/>
      <c r="AA64" s="93"/>
      <c r="AB64" s="93"/>
      <c r="AC64" s="93"/>
      <c r="AD64" s="95"/>
    </row>
    <row r="65" spans="1:30" ht="51" x14ac:dyDescent="0.25">
      <c r="A65" s="79" t="s">
        <v>309</v>
      </c>
      <c r="B65" s="76" t="s">
        <v>187</v>
      </c>
      <c r="C65" s="94"/>
      <c r="D65" s="93"/>
      <c r="E65" s="93"/>
      <c r="F65" s="93"/>
      <c r="G65" s="93"/>
      <c r="H65" s="93"/>
      <c r="I65" s="102">
        <f t="shared" si="0"/>
        <v>0</v>
      </c>
      <c r="J65" s="103">
        <f t="shared" si="1"/>
        <v>0</v>
      </c>
      <c r="K65" s="103">
        <f t="shared" si="2"/>
        <v>0</v>
      </c>
      <c r="L65" s="93"/>
      <c r="M65" s="93"/>
      <c r="N65" s="93"/>
      <c r="O65" s="93"/>
      <c r="P65" s="93"/>
      <c r="Q65" s="93"/>
      <c r="R65" s="93"/>
      <c r="S65" s="106">
        <f t="shared" si="3"/>
        <v>0</v>
      </c>
      <c r="T65" s="94"/>
      <c r="U65" s="93"/>
      <c r="V65" s="102">
        <f t="shared" si="4"/>
        <v>0</v>
      </c>
      <c r="W65" s="93"/>
      <c r="X65" s="93"/>
      <c r="Y65" s="93"/>
      <c r="Z65" s="93"/>
      <c r="AA65" s="93"/>
      <c r="AB65" s="93"/>
      <c r="AC65" s="93"/>
      <c r="AD65" s="95"/>
    </row>
    <row r="66" spans="1:30" ht="25.5" x14ac:dyDescent="0.25">
      <c r="A66" s="79" t="s">
        <v>310</v>
      </c>
      <c r="B66" s="76" t="s">
        <v>188</v>
      </c>
      <c r="C66" s="94"/>
      <c r="D66" s="93"/>
      <c r="E66" s="93"/>
      <c r="F66" s="93"/>
      <c r="G66" s="93"/>
      <c r="H66" s="93"/>
      <c r="I66" s="102">
        <f t="shared" si="0"/>
        <v>0</v>
      </c>
      <c r="J66" s="103">
        <f t="shared" si="1"/>
        <v>0</v>
      </c>
      <c r="K66" s="103">
        <f t="shared" si="2"/>
        <v>0</v>
      </c>
      <c r="L66" s="93"/>
      <c r="M66" s="93"/>
      <c r="N66" s="93"/>
      <c r="O66" s="93"/>
      <c r="P66" s="93"/>
      <c r="Q66" s="93"/>
      <c r="R66" s="93"/>
      <c r="S66" s="106">
        <f t="shared" si="3"/>
        <v>0</v>
      </c>
      <c r="T66" s="94"/>
      <c r="U66" s="93"/>
      <c r="V66" s="102">
        <f t="shared" si="4"/>
        <v>0</v>
      </c>
      <c r="W66" s="93"/>
      <c r="X66" s="93"/>
      <c r="Y66" s="93"/>
      <c r="Z66" s="93"/>
      <c r="AA66" s="93"/>
      <c r="AB66" s="93"/>
      <c r="AC66" s="93"/>
      <c r="AD66" s="95"/>
    </row>
    <row r="67" spans="1:30" ht="15" x14ac:dyDescent="0.25">
      <c r="A67" s="79" t="s">
        <v>189</v>
      </c>
      <c r="B67" s="69" t="s">
        <v>190</v>
      </c>
      <c r="C67" s="94"/>
      <c r="D67" s="93"/>
      <c r="E67" s="93"/>
      <c r="F67" s="93"/>
      <c r="G67" s="93"/>
      <c r="H67" s="93"/>
      <c r="I67" s="102">
        <f t="shared" si="0"/>
        <v>0</v>
      </c>
      <c r="J67" s="103">
        <f t="shared" si="1"/>
        <v>0</v>
      </c>
      <c r="K67" s="103">
        <f t="shared" si="2"/>
        <v>0</v>
      </c>
      <c r="L67" s="93"/>
      <c r="M67" s="93"/>
      <c r="N67" s="93"/>
      <c r="O67" s="93"/>
      <c r="P67" s="93"/>
      <c r="Q67" s="93"/>
      <c r="R67" s="93"/>
      <c r="S67" s="106">
        <f t="shared" si="3"/>
        <v>0</v>
      </c>
      <c r="T67" s="94"/>
      <c r="U67" s="93"/>
      <c r="V67" s="102">
        <f t="shared" si="4"/>
        <v>0</v>
      </c>
      <c r="W67" s="93"/>
      <c r="X67" s="93"/>
      <c r="Y67" s="93"/>
      <c r="Z67" s="93"/>
      <c r="AA67" s="93"/>
      <c r="AB67" s="93"/>
      <c r="AC67" s="93"/>
      <c r="AD67" s="95"/>
    </row>
    <row r="68" spans="1:30" ht="15" x14ac:dyDescent="0.25">
      <c r="A68" s="79" t="s">
        <v>191</v>
      </c>
      <c r="B68" s="69" t="s">
        <v>192</v>
      </c>
      <c r="C68" s="94"/>
      <c r="D68" s="93"/>
      <c r="E68" s="93"/>
      <c r="F68" s="93"/>
      <c r="G68" s="93"/>
      <c r="H68" s="93"/>
      <c r="I68" s="102">
        <f t="shared" si="0"/>
        <v>0</v>
      </c>
      <c r="J68" s="103">
        <f t="shared" si="1"/>
        <v>0</v>
      </c>
      <c r="K68" s="103">
        <f t="shared" si="2"/>
        <v>0</v>
      </c>
      <c r="L68" s="93"/>
      <c r="M68" s="93"/>
      <c r="N68" s="93"/>
      <c r="O68" s="93"/>
      <c r="P68" s="93"/>
      <c r="Q68" s="93"/>
      <c r="R68" s="93"/>
      <c r="S68" s="106">
        <f t="shared" si="3"/>
        <v>0</v>
      </c>
      <c r="T68" s="94"/>
      <c r="U68" s="93"/>
      <c r="V68" s="102">
        <f t="shared" si="4"/>
        <v>0</v>
      </c>
      <c r="W68" s="93"/>
      <c r="X68" s="93"/>
      <c r="Y68" s="93"/>
      <c r="Z68" s="93"/>
      <c r="AA68" s="93"/>
      <c r="AB68" s="93"/>
      <c r="AC68" s="93"/>
      <c r="AD68" s="95"/>
    </row>
    <row r="69" spans="1:30" ht="15" x14ac:dyDescent="0.25">
      <c r="A69" s="79" t="s">
        <v>311</v>
      </c>
      <c r="B69" s="69" t="s">
        <v>193</v>
      </c>
      <c r="C69" s="94"/>
      <c r="D69" s="93"/>
      <c r="E69" s="93"/>
      <c r="F69" s="93"/>
      <c r="G69" s="93"/>
      <c r="H69" s="93"/>
      <c r="I69" s="102">
        <f t="shared" ref="I69:I102" si="10">D69+H69</f>
        <v>0</v>
      </c>
      <c r="J69" s="103">
        <f t="shared" ref="J69:J102" si="11">I69+C69</f>
        <v>0</v>
      </c>
      <c r="K69" s="103">
        <f t="shared" ref="K69:K102" si="12">L69+M69</f>
        <v>0</v>
      </c>
      <c r="L69" s="93"/>
      <c r="M69" s="93"/>
      <c r="N69" s="93"/>
      <c r="O69" s="93"/>
      <c r="P69" s="93"/>
      <c r="Q69" s="93"/>
      <c r="R69" s="93"/>
      <c r="S69" s="106">
        <f t="shared" ref="S69:S102" si="13">J69-K69</f>
        <v>0</v>
      </c>
      <c r="T69" s="94"/>
      <c r="U69" s="93"/>
      <c r="V69" s="102">
        <f t="shared" ref="V69:V92" si="14">X69+AA69+Z69+AB69+AC69</f>
        <v>0</v>
      </c>
      <c r="W69" s="93"/>
      <c r="X69" s="93"/>
      <c r="Y69" s="93"/>
      <c r="Z69" s="93"/>
      <c r="AA69" s="93"/>
      <c r="AB69" s="93"/>
      <c r="AC69" s="93"/>
      <c r="AD69" s="95"/>
    </row>
    <row r="70" spans="1:30" ht="15" x14ac:dyDescent="0.25">
      <c r="A70" s="79" t="s">
        <v>194</v>
      </c>
      <c r="B70" s="69" t="s">
        <v>195</v>
      </c>
      <c r="C70" s="94"/>
      <c r="D70" s="93"/>
      <c r="E70" s="93"/>
      <c r="F70" s="93"/>
      <c r="G70" s="93"/>
      <c r="H70" s="93"/>
      <c r="I70" s="102">
        <f t="shared" si="10"/>
        <v>0</v>
      </c>
      <c r="J70" s="103">
        <f t="shared" si="11"/>
        <v>0</v>
      </c>
      <c r="K70" s="103">
        <f t="shared" si="12"/>
        <v>0</v>
      </c>
      <c r="L70" s="93"/>
      <c r="M70" s="93"/>
      <c r="N70" s="93"/>
      <c r="O70" s="93"/>
      <c r="P70" s="93"/>
      <c r="Q70" s="93"/>
      <c r="R70" s="93"/>
      <c r="S70" s="106">
        <f t="shared" si="13"/>
        <v>0</v>
      </c>
      <c r="T70" s="94"/>
      <c r="U70" s="93"/>
      <c r="V70" s="102">
        <f t="shared" si="14"/>
        <v>0</v>
      </c>
      <c r="W70" s="93"/>
      <c r="X70" s="93"/>
      <c r="Y70" s="93"/>
      <c r="Z70" s="93"/>
      <c r="AA70" s="93"/>
      <c r="AB70" s="93"/>
      <c r="AC70" s="93"/>
      <c r="AD70" s="95"/>
    </row>
    <row r="71" spans="1:30" ht="15" x14ac:dyDescent="0.25">
      <c r="A71" s="79" t="s">
        <v>196</v>
      </c>
      <c r="B71" s="69" t="s">
        <v>197</v>
      </c>
      <c r="C71" s="94"/>
      <c r="D71" s="93"/>
      <c r="E71" s="93"/>
      <c r="F71" s="93"/>
      <c r="G71" s="93"/>
      <c r="H71" s="93"/>
      <c r="I71" s="102">
        <f t="shared" si="10"/>
        <v>0</v>
      </c>
      <c r="J71" s="103">
        <f t="shared" si="11"/>
        <v>0</v>
      </c>
      <c r="K71" s="103">
        <f t="shared" si="12"/>
        <v>0</v>
      </c>
      <c r="L71" s="93"/>
      <c r="M71" s="93"/>
      <c r="N71" s="93"/>
      <c r="O71" s="93"/>
      <c r="P71" s="93"/>
      <c r="Q71" s="93"/>
      <c r="R71" s="93"/>
      <c r="S71" s="106">
        <f t="shared" si="13"/>
        <v>0</v>
      </c>
      <c r="T71" s="94"/>
      <c r="U71" s="93"/>
      <c r="V71" s="102">
        <f t="shared" si="14"/>
        <v>0</v>
      </c>
      <c r="W71" s="93"/>
      <c r="X71" s="93"/>
      <c r="Y71" s="93"/>
      <c r="Z71" s="93"/>
      <c r="AA71" s="93"/>
      <c r="AB71" s="93"/>
      <c r="AC71" s="93"/>
      <c r="AD71" s="95"/>
    </row>
    <row r="72" spans="1:30" ht="15" x14ac:dyDescent="0.25">
      <c r="A72" s="79" t="s">
        <v>312</v>
      </c>
      <c r="B72" s="69" t="s">
        <v>198</v>
      </c>
      <c r="C72" s="94"/>
      <c r="D72" s="93"/>
      <c r="E72" s="93"/>
      <c r="F72" s="93"/>
      <c r="G72" s="93"/>
      <c r="H72" s="93"/>
      <c r="I72" s="102">
        <f t="shared" si="10"/>
        <v>0</v>
      </c>
      <c r="J72" s="103">
        <f t="shared" si="11"/>
        <v>0</v>
      </c>
      <c r="K72" s="103">
        <f t="shared" si="12"/>
        <v>0</v>
      </c>
      <c r="L72" s="93"/>
      <c r="M72" s="93"/>
      <c r="N72" s="93"/>
      <c r="O72" s="93"/>
      <c r="P72" s="93"/>
      <c r="Q72" s="93"/>
      <c r="R72" s="93"/>
      <c r="S72" s="106">
        <f t="shared" si="13"/>
        <v>0</v>
      </c>
      <c r="T72" s="94"/>
      <c r="U72" s="93"/>
      <c r="V72" s="102">
        <f t="shared" si="14"/>
        <v>0</v>
      </c>
      <c r="W72" s="93"/>
      <c r="X72" s="93"/>
      <c r="Y72" s="93"/>
      <c r="Z72" s="93"/>
      <c r="AA72" s="93"/>
      <c r="AB72" s="93"/>
      <c r="AC72" s="93"/>
      <c r="AD72" s="95"/>
    </row>
    <row r="73" spans="1:30" ht="16.5" x14ac:dyDescent="0.25">
      <c r="A73" s="70" t="s">
        <v>199</v>
      </c>
      <c r="B73" s="80" t="s">
        <v>15</v>
      </c>
      <c r="C73" s="118"/>
      <c r="D73" s="119">
        <v>1</v>
      </c>
      <c r="E73" s="119"/>
      <c r="F73" s="119">
        <v>1</v>
      </c>
      <c r="G73" s="119">
        <v>1</v>
      </c>
      <c r="H73" s="119"/>
      <c r="I73" s="120">
        <f t="shared" si="10"/>
        <v>1</v>
      </c>
      <c r="J73" s="103">
        <f t="shared" si="11"/>
        <v>1</v>
      </c>
      <c r="K73" s="103">
        <f t="shared" si="12"/>
        <v>1</v>
      </c>
      <c r="L73" s="119">
        <v>1</v>
      </c>
      <c r="M73" s="119"/>
      <c r="N73" s="119"/>
      <c r="O73" s="119">
        <v>1</v>
      </c>
      <c r="P73" s="119"/>
      <c r="Q73" s="119">
        <v>1</v>
      </c>
      <c r="R73" s="119"/>
      <c r="S73" s="121">
        <f t="shared" si="13"/>
        <v>0</v>
      </c>
      <c r="T73" s="118">
        <v>1</v>
      </c>
      <c r="U73" s="119"/>
      <c r="V73" s="120">
        <f t="shared" si="14"/>
        <v>1</v>
      </c>
      <c r="W73" s="119"/>
      <c r="X73" s="119"/>
      <c r="Y73" s="119"/>
      <c r="Z73" s="119"/>
      <c r="AA73" s="119"/>
      <c r="AB73" s="119">
        <v>1</v>
      </c>
      <c r="AC73" s="119"/>
      <c r="AD73" s="122"/>
    </row>
    <row r="74" spans="1:30" ht="49.5" x14ac:dyDescent="0.25">
      <c r="A74" s="70" t="s">
        <v>200</v>
      </c>
      <c r="B74" s="81" t="s">
        <v>16</v>
      </c>
      <c r="C74" s="118"/>
      <c r="D74" s="119">
        <v>1</v>
      </c>
      <c r="E74" s="119"/>
      <c r="F74" s="119">
        <v>1</v>
      </c>
      <c r="G74" s="119"/>
      <c r="H74" s="119"/>
      <c r="I74" s="120">
        <f t="shared" si="10"/>
        <v>1</v>
      </c>
      <c r="J74" s="103">
        <f t="shared" si="11"/>
        <v>1</v>
      </c>
      <c r="K74" s="103">
        <f t="shared" si="12"/>
        <v>1</v>
      </c>
      <c r="L74" s="119"/>
      <c r="M74" s="119">
        <v>1</v>
      </c>
      <c r="N74" s="119">
        <v>1</v>
      </c>
      <c r="O74" s="119"/>
      <c r="P74" s="119"/>
      <c r="Q74" s="119">
        <v>1</v>
      </c>
      <c r="R74" s="119"/>
      <c r="S74" s="121">
        <f t="shared" si="13"/>
        <v>0</v>
      </c>
      <c r="T74" s="118">
        <v>1</v>
      </c>
      <c r="U74" s="119"/>
      <c r="V74" s="120">
        <f t="shared" si="14"/>
        <v>1</v>
      </c>
      <c r="W74" s="119"/>
      <c r="X74" s="119">
        <v>1</v>
      </c>
      <c r="Y74" s="119">
        <v>1</v>
      </c>
      <c r="Z74" s="119"/>
      <c r="AA74" s="119"/>
      <c r="AB74" s="119"/>
      <c r="AC74" s="119"/>
      <c r="AD74" s="122">
        <v>1</v>
      </c>
    </row>
    <row r="75" spans="1:30" ht="29.25" x14ac:dyDescent="0.25">
      <c r="A75" s="75" t="s">
        <v>332</v>
      </c>
      <c r="B75" s="69" t="s">
        <v>17</v>
      </c>
      <c r="C75" s="94"/>
      <c r="D75" s="93"/>
      <c r="E75" s="93"/>
      <c r="F75" s="93"/>
      <c r="G75" s="93"/>
      <c r="H75" s="93"/>
      <c r="I75" s="102">
        <f t="shared" si="10"/>
        <v>0</v>
      </c>
      <c r="J75" s="103">
        <f t="shared" si="11"/>
        <v>0</v>
      </c>
      <c r="K75" s="103">
        <f t="shared" si="12"/>
        <v>0</v>
      </c>
      <c r="L75" s="93"/>
      <c r="M75" s="93"/>
      <c r="N75" s="93"/>
      <c r="O75" s="93"/>
      <c r="P75" s="93"/>
      <c r="Q75" s="93"/>
      <c r="R75" s="93"/>
      <c r="S75" s="106">
        <f t="shared" si="13"/>
        <v>0</v>
      </c>
      <c r="T75" s="94"/>
      <c r="U75" s="93"/>
      <c r="V75" s="102">
        <f t="shared" si="14"/>
        <v>0</v>
      </c>
      <c r="W75" s="93"/>
      <c r="X75" s="93"/>
      <c r="Y75" s="93"/>
      <c r="Z75" s="93"/>
      <c r="AA75" s="93"/>
      <c r="AB75" s="93"/>
      <c r="AC75" s="93"/>
      <c r="AD75" s="95"/>
    </row>
    <row r="76" spans="1:30" ht="15" x14ac:dyDescent="0.25">
      <c r="A76" s="77" t="s">
        <v>313</v>
      </c>
      <c r="B76" s="69" t="s">
        <v>201</v>
      </c>
      <c r="C76" s="94"/>
      <c r="D76" s="93"/>
      <c r="E76" s="93"/>
      <c r="F76" s="93"/>
      <c r="G76" s="93"/>
      <c r="H76" s="93"/>
      <c r="I76" s="102">
        <f t="shared" si="10"/>
        <v>0</v>
      </c>
      <c r="J76" s="103">
        <f t="shared" si="11"/>
        <v>0</v>
      </c>
      <c r="K76" s="103">
        <f t="shared" si="12"/>
        <v>0</v>
      </c>
      <c r="L76" s="93"/>
      <c r="M76" s="93"/>
      <c r="N76" s="93"/>
      <c r="O76" s="93"/>
      <c r="P76" s="93"/>
      <c r="Q76" s="93"/>
      <c r="R76" s="93"/>
      <c r="S76" s="106">
        <f t="shared" si="13"/>
        <v>0</v>
      </c>
      <c r="T76" s="94"/>
      <c r="U76" s="93"/>
      <c r="V76" s="102">
        <f t="shared" si="14"/>
        <v>0</v>
      </c>
      <c r="W76" s="93"/>
      <c r="X76" s="93"/>
      <c r="Y76" s="93"/>
      <c r="Z76" s="93"/>
      <c r="AA76" s="93"/>
      <c r="AB76" s="93"/>
      <c r="AC76" s="93"/>
      <c r="AD76" s="95"/>
    </row>
    <row r="77" spans="1:30" ht="15" x14ac:dyDescent="0.25">
      <c r="A77" s="77" t="s">
        <v>314</v>
      </c>
      <c r="B77" s="69" t="s">
        <v>202</v>
      </c>
      <c r="C77" s="94"/>
      <c r="D77" s="93"/>
      <c r="E77" s="93"/>
      <c r="F77" s="93"/>
      <c r="G77" s="93"/>
      <c r="H77" s="93"/>
      <c r="I77" s="102">
        <f t="shared" si="10"/>
        <v>0</v>
      </c>
      <c r="J77" s="103">
        <f t="shared" si="11"/>
        <v>0</v>
      </c>
      <c r="K77" s="103">
        <f t="shared" si="12"/>
        <v>0</v>
      </c>
      <c r="L77" s="93"/>
      <c r="M77" s="93"/>
      <c r="N77" s="93"/>
      <c r="O77" s="93"/>
      <c r="P77" s="93"/>
      <c r="Q77" s="93"/>
      <c r="R77" s="93"/>
      <c r="S77" s="106">
        <f t="shared" si="13"/>
        <v>0</v>
      </c>
      <c r="T77" s="94"/>
      <c r="U77" s="93"/>
      <c r="V77" s="102">
        <f t="shared" si="14"/>
        <v>0</v>
      </c>
      <c r="W77" s="93"/>
      <c r="X77" s="93"/>
      <c r="Y77" s="93"/>
      <c r="Z77" s="93"/>
      <c r="AA77" s="93"/>
      <c r="AB77" s="93"/>
      <c r="AC77" s="93"/>
      <c r="AD77" s="95"/>
    </row>
    <row r="78" spans="1:30" ht="15" x14ac:dyDescent="0.25">
      <c r="A78" s="77" t="s">
        <v>315</v>
      </c>
      <c r="B78" s="69" t="s">
        <v>203</v>
      </c>
      <c r="C78" s="94"/>
      <c r="D78" s="93"/>
      <c r="E78" s="93"/>
      <c r="F78" s="93"/>
      <c r="G78" s="93"/>
      <c r="H78" s="93"/>
      <c r="I78" s="102">
        <f t="shared" si="10"/>
        <v>0</v>
      </c>
      <c r="J78" s="103">
        <f t="shared" si="11"/>
        <v>0</v>
      </c>
      <c r="K78" s="103">
        <f t="shared" si="12"/>
        <v>0</v>
      </c>
      <c r="L78" s="93"/>
      <c r="M78" s="93"/>
      <c r="N78" s="93"/>
      <c r="O78" s="93"/>
      <c r="P78" s="93"/>
      <c r="Q78" s="93"/>
      <c r="R78" s="93"/>
      <c r="S78" s="106">
        <f t="shared" si="13"/>
        <v>0</v>
      </c>
      <c r="T78" s="94"/>
      <c r="U78" s="93"/>
      <c r="V78" s="102">
        <f t="shared" si="14"/>
        <v>0</v>
      </c>
      <c r="W78" s="93"/>
      <c r="X78" s="93"/>
      <c r="Y78" s="93"/>
      <c r="Z78" s="93"/>
      <c r="AA78" s="93"/>
      <c r="AB78" s="93"/>
      <c r="AC78" s="93"/>
      <c r="AD78" s="95"/>
    </row>
    <row r="79" spans="1:30" ht="15" x14ac:dyDescent="0.25">
      <c r="A79" s="77" t="s">
        <v>316</v>
      </c>
      <c r="B79" s="82" t="s">
        <v>204</v>
      </c>
      <c r="C79" s="94"/>
      <c r="D79" s="93"/>
      <c r="E79" s="93"/>
      <c r="F79" s="93"/>
      <c r="G79" s="93"/>
      <c r="H79" s="93"/>
      <c r="I79" s="102">
        <f t="shared" si="10"/>
        <v>0</v>
      </c>
      <c r="J79" s="103">
        <f t="shared" si="11"/>
        <v>0</v>
      </c>
      <c r="K79" s="103">
        <f t="shared" si="12"/>
        <v>0</v>
      </c>
      <c r="L79" s="93"/>
      <c r="M79" s="93"/>
      <c r="N79" s="93"/>
      <c r="O79" s="93"/>
      <c r="P79" s="93"/>
      <c r="Q79" s="93"/>
      <c r="R79" s="93"/>
      <c r="S79" s="106">
        <f t="shared" si="13"/>
        <v>0</v>
      </c>
      <c r="T79" s="94"/>
      <c r="U79" s="93"/>
      <c r="V79" s="102">
        <f t="shared" si="14"/>
        <v>0</v>
      </c>
      <c r="W79" s="93"/>
      <c r="X79" s="93"/>
      <c r="Y79" s="93"/>
      <c r="Z79" s="93"/>
      <c r="AA79" s="93"/>
      <c r="AB79" s="93"/>
      <c r="AC79" s="93"/>
      <c r="AD79" s="95"/>
    </row>
    <row r="80" spans="1:30" ht="33" x14ac:dyDescent="0.25">
      <c r="A80" s="70" t="s">
        <v>317</v>
      </c>
      <c r="B80" s="80" t="s">
        <v>205</v>
      </c>
      <c r="C80" s="118"/>
      <c r="D80" s="119"/>
      <c r="E80" s="119"/>
      <c r="F80" s="119"/>
      <c r="G80" s="119"/>
      <c r="H80" s="119"/>
      <c r="I80" s="120">
        <f t="shared" si="10"/>
        <v>0</v>
      </c>
      <c r="J80" s="103">
        <f t="shared" si="11"/>
        <v>0</v>
      </c>
      <c r="K80" s="103">
        <f t="shared" si="12"/>
        <v>0</v>
      </c>
      <c r="L80" s="119"/>
      <c r="M80" s="119"/>
      <c r="N80" s="119"/>
      <c r="O80" s="119"/>
      <c r="P80" s="119"/>
      <c r="Q80" s="119"/>
      <c r="R80" s="119"/>
      <c r="S80" s="121">
        <f t="shared" si="13"/>
        <v>0</v>
      </c>
      <c r="T80" s="118"/>
      <c r="U80" s="119"/>
      <c r="V80" s="120">
        <f t="shared" si="14"/>
        <v>0</v>
      </c>
      <c r="W80" s="119"/>
      <c r="X80" s="119"/>
      <c r="Y80" s="119"/>
      <c r="Z80" s="119"/>
      <c r="AA80" s="119"/>
      <c r="AB80" s="119"/>
      <c r="AC80" s="119"/>
      <c r="AD80" s="122"/>
    </row>
    <row r="81" spans="1:30" ht="33" x14ac:dyDescent="0.25">
      <c r="A81" s="70" t="s">
        <v>318</v>
      </c>
      <c r="B81" s="80" t="s">
        <v>18</v>
      </c>
      <c r="C81" s="118"/>
      <c r="D81" s="119"/>
      <c r="E81" s="119"/>
      <c r="F81" s="119"/>
      <c r="G81" s="119"/>
      <c r="H81" s="119"/>
      <c r="I81" s="120">
        <f t="shared" si="10"/>
        <v>0</v>
      </c>
      <c r="J81" s="103">
        <f t="shared" si="11"/>
        <v>0</v>
      </c>
      <c r="K81" s="103">
        <f t="shared" si="12"/>
        <v>0</v>
      </c>
      <c r="L81" s="119"/>
      <c r="M81" s="119"/>
      <c r="N81" s="119"/>
      <c r="O81" s="119"/>
      <c r="P81" s="119"/>
      <c r="Q81" s="119"/>
      <c r="R81" s="119"/>
      <c r="S81" s="121">
        <f t="shared" si="13"/>
        <v>0</v>
      </c>
      <c r="T81" s="118"/>
      <c r="U81" s="119"/>
      <c r="V81" s="120">
        <f t="shared" si="14"/>
        <v>0</v>
      </c>
      <c r="W81" s="119"/>
      <c r="X81" s="119"/>
      <c r="Y81" s="119"/>
      <c r="Z81" s="119"/>
      <c r="AA81" s="119"/>
      <c r="AB81" s="119"/>
      <c r="AC81" s="119"/>
      <c r="AD81" s="122"/>
    </row>
    <row r="82" spans="1:30" ht="33" x14ac:dyDescent="0.25">
      <c r="A82" s="70" t="s">
        <v>206</v>
      </c>
      <c r="B82" s="81" t="s">
        <v>55</v>
      </c>
      <c r="C82" s="118"/>
      <c r="D82" s="119">
        <v>1</v>
      </c>
      <c r="E82" s="119"/>
      <c r="F82" s="119">
        <v>1</v>
      </c>
      <c r="G82" s="119"/>
      <c r="H82" s="119"/>
      <c r="I82" s="120">
        <f t="shared" si="10"/>
        <v>1</v>
      </c>
      <c r="J82" s="103">
        <f t="shared" si="11"/>
        <v>1</v>
      </c>
      <c r="K82" s="103">
        <f t="shared" si="12"/>
        <v>1</v>
      </c>
      <c r="L82" s="119"/>
      <c r="M82" s="119">
        <v>1</v>
      </c>
      <c r="N82" s="119"/>
      <c r="O82" s="119"/>
      <c r="P82" s="119"/>
      <c r="Q82" s="119">
        <v>1</v>
      </c>
      <c r="R82" s="119"/>
      <c r="S82" s="121">
        <f t="shared" si="13"/>
        <v>0</v>
      </c>
      <c r="T82" s="118">
        <v>1</v>
      </c>
      <c r="U82" s="119"/>
      <c r="V82" s="120">
        <f t="shared" si="14"/>
        <v>0</v>
      </c>
      <c r="W82" s="119"/>
      <c r="X82" s="119"/>
      <c r="Y82" s="119"/>
      <c r="Z82" s="119"/>
      <c r="AA82" s="119"/>
      <c r="AB82" s="119"/>
      <c r="AC82" s="119"/>
      <c r="AD82" s="122"/>
    </row>
    <row r="83" spans="1:30" ht="16.5" x14ac:dyDescent="0.25">
      <c r="A83" s="75" t="s">
        <v>333</v>
      </c>
      <c r="B83" s="69" t="s">
        <v>207</v>
      </c>
      <c r="C83" s="94"/>
      <c r="D83" s="93"/>
      <c r="E83" s="93"/>
      <c r="F83" s="93"/>
      <c r="G83" s="93"/>
      <c r="H83" s="93"/>
      <c r="I83" s="102">
        <f t="shared" si="10"/>
        <v>0</v>
      </c>
      <c r="J83" s="103">
        <f t="shared" si="11"/>
        <v>0</v>
      </c>
      <c r="K83" s="103">
        <f t="shared" si="12"/>
        <v>0</v>
      </c>
      <c r="L83" s="93"/>
      <c r="M83" s="93"/>
      <c r="N83" s="93"/>
      <c r="O83" s="93"/>
      <c r="P83" s="93"/>
      <c r="Q83" s="93"/>
      <c r="R83" s="93"/>
      <c r="S83" s="106">
        <f t="shared" si="13"/>
        <v>0</v>
      </c>
      <c r="T83" s="94"/>
      <c r="U83" s="93"/>
      <c r="V83" s="102">
        <f t="shared" si="14"/>
        <v>0</v>
      </c>
      <c r="W83" s="93"/>
      <c r="X83" s="93"/>
      <c r="Y83" s="93"/>
      <c r="Z83" s="93"/>
      <c r="AA83" s="93"/>
      <c r="AB83" s="93"/>
      <c r="AC83" s="93"/>
      <c r="AD83" s="95"/>
    </row>
    <row r="84" spans="1:30" ht="25.5" x14ac:dyDescent="0.25">
      <c r="A84" s="77" t="s">
        <v>319</v>
      </c>
      <c r="B84" s="69" t="s">
        <v>208</v>
      </c>
      <c r="C84" s="94"/>
      <c r="D84" s="93"/>
      <c r="E84" s="93"/>
      <c r="F84" s="93"/>
      <c r="G84" s="93"/>
      <c r="H84" s="93"/>
      <c r="I84" s="102">
        <f t="shared" si="10"/>
        <v>0</v>
      </c>
      <c r="J84" s="103">
        <f t="shared" si="11"/>
        <v>0</v>
      </c>
      <c r="K84" s="103">
        <f t="shared" si="12"/>
        <v>0</v>
      </c>
      <c r="L84" s="93"/>
      <c r="M84" s="93"/>
      <c r="N84" s="93"/>
      <c r="O84" s="93"/>
      <c r="P84" s="93"/>
      <c r="Q84" s="93"/>
      <c r="R84" s="93"/>
      <c r="S84" s="106">
        <f t="shared" si="13"/>
        <v>0</v>
      </c>
      <c r="T84" s="94"/>
      <c r="U84" s="93"/>
      <c r="V84" s="102">
        <f t="shared" si="14"/>
        <v>0</v>
      </c>
      <c r="W84" s="93"/>
      <c r="X84" s="93"/>
      <c r="Y84" s="93"/>
      <c r="Z84" s="93"/>
      <c r="AA84" s="93"/>
      <c r="AB84" s="93"/>
      <c r="AC84" s="93"/>
      <c r="AD84" s="95"/>
    </row>
    <row r="85" spans="1:30" ht="16.5" x14ac:dyDescent="0.25">
      <c r="A85" s="70" t="s">
        <v>209</v>
      </c>
      <c r="B85" s="80" t="s">
        <v>56</v>
      </c>
      <c r="C85" s="118">
        <v>1</v>
      </c>
      <c r="D85" s="119">
        <v>23</v>
      </c>
      <c r="E85" s="119"/>
      <c r="F85" s="119">
        <v>23</v>
      </c>
      <c r="G85" s="119">
        <v>14</v>
      </c>
      <c r="H85" s="119"/>
      <c r="I85" s="120">
        <f>D85+H85</f>
        <v>23</v>
      </c>
      <c r="J85" s="103">
        <f t="shared" si="11"/>
        <v>24</v>
      </c>
      <c r="K85" s="103">
        <f t="shared" si="12"/>
        <v>23</v>
      </c>
      <c r="L85" s="119">
        <v>13</v>
      </c>
      <c r="M85" s="119">
        <v>10</v>
      </c>
      <c r="N85" s="119">
        <v>10</v>
      </c>
      <c r="O85" s="119">
        <v>11</v>
      </c>
      <c r="P85" s="119">
        <v>3</v>
      </c>
      <c r="Q85" s="119">
        <v>23</v>
      </c>
      <c r="R85" s="119">
        <v>1</v>
      </c>
      <c r="S85" s="121">
        <f t="shared" si="13"/>
        <v>1</v>
      </c>
      <c r="T85" s="118">
        <v>24</v>
      </c>
      <c r="U85" s="119">
        <v>2</v>
      </c>
      <c r="V85" s="120">
        <f t="shared" si="14"/>
        <v>22</v>
      </c>
      <c r="W85" s="119"/>
      <c r="X85" s="119">
        <v>19</v>
      </c>
      <c r="Y85" s="119">
        <v>16</v>
      </c>
      <c r="Z85" s="119"/>
      <c r="AA85" s="119">
        <v>3</v>
      </c>
      <c r="AB85" s="119"/>
      <c r="AC85" s="119"/>
      <c r="AD85" s="122">
        <v>9</v>
      </c>
    </row>
    <row r="86" spans="1:30" ht="29.25" x14ac:dyDescent="0.25">
      <c r="A86" s="75" t="s">
        <v>334</v>
      </c>
      <c r="B86" s="69" t="s">
        <v>210</v>
      </c>
      <c r="C86" s="94"/>
      <c r="D86" s="93"/>
      <c r="E86" s="93"/>
      <c r="F86" s="93"/>
      <c r="G86" s="93"/>
      <c r="H86" s="93"/>
      <c r="I86" s="102">
        <f t="shared" si="10"/>
        <v>0</v>
      </c>
      <c r="J86" s="103">
        <f t="shared" si="11"/>
        <v>0</v>
      </c>
      <c r="K86" s="103">
        <f t="shared" si="12"/>
        <v>0</v>
      </c>
      <c r="L86" s="93"/>
      <c r="M86" s="93"/>
      <c r="N86" s="93"/>
      <c r="O86" s="93"/>
      <c r="P86" s="93"/>
      <c r="Q86" s="93"/>
      <c r="R86" s="93"/>
      <c r="S86" s="106">
        <f t="shared" si="13"/>
        <v>0</v>
      </c>
      <c r="T86" s="94"/>
      <c r="U86" s="93"/>
      <c r="V86" s="102">
        <f t="shared" si="14"/>
        <v>0</v>
      </c>
      <c r="W86" s="93"/>
      <c r="X86" s="93"/>
      <c r="Y86" s="93"/>
      <c r="Z86" s="93"/>
      <c r="AA86" s="93"/>
      <c r="AB86" s="93"/>
      <c r="AC86" s="93"/>
      <c r="AD86" s="95"/>
    </row>
    <row r="87" spans="1:30" ht="25.5" x14ac:dyDescent="0.25">
      <c r="A87" s="77" t="s">
        <v>320</v>
      </c>
      <c r="B87" s="69" t="s">
        <v>211</v>
      </c>
      <c r="C87" s="94">
        <v>1</v>
      </c>
      <c r="D87" s="93"/>
      <c r="E87" s="93"/>
      <c r="F87" s="93"/>
      <c r="G87" s="93"/>
      <c r="H87" s="93"/>
      <c r="I87" s="102">
        <f t="shared" si="10"/>
        <v>0</v>
      </c>
      <c r="J87" s="103">
        <f t="shared" si="11"/>
        <v>1</v>
      </c>
      <c r="K87" s="103">
        <f t="shared" si="12"/>
        <v>1</v>
      </c>
      <c r="L87" s="93">
        <v>1</v>
      </c>
      <c r="M87" s="93"/>
      <c r="N87" s="93"/>
      <c r="O87" s="93"/>
      <c r="P87" s="93"/>
      <c r="Q87" s="93">
        <v>1</v>
      </c>
      <c r="R87" s="93"/>
      <c r="S87" s="106">
        <f t="shared" si="13"/>
        <v>0</v>
      </c>
      <c r="T87" s="94">
        <v>1</v>
      </c>
      <c r="U87" s="93"/>
      <c r="V87" s="102">
        <f t="shared" si="14"/>
        <v>1</v>
      </c>
      <c r="W87" s="93"/>
      <c r="X87" s="93">
        <v>1</v>
      </c>
      <c r="Y87" s="93">
        <v>1</v>
      </c>
      <c r="Z87" s="93"/>
      <c r="AA87" s="93"/>
      <c r="AB87" s="93"/>
      <c r="AC87" s="93"/>
      <c r="AD87" s="95"/>
    </row>
    <row r="88" spans="1:30" ht="21.75" customHeight="1" x14ac:dyDescent="0.25">
      <c r="A88" s="77" t="s">
        <v>321</v>
      </c>
      <c r="B88" s="69" t="s">
        <v>212</v>
      </c>
      <c r="C88" s="94"/>
      <c r="D88" s="93">
        <v>2</v>
      </c>
      <c r="E88" s="93"/>
      <c r="F88" s="93">
        <v>2</v>
      </c>
      <c r="G88" s="93">
        <v>2</v>
      </c>
      <c r="H88" s="93"/>
      <c r="I88" s="102">
        <f t="shared" si="10"/>
        <v>2</v>
      </c>
      <c r="J88" s="103">
        <f t="shared" si="11"/>
        <v>2</v>
      </c>
      <c r="K88" s="103">
        <f t="shared" si="12"/>
        <v>2</v>
      </c>
      <c r="L88" s="93">
        <v>2</v>
      </c>
      <c r="M88" s="93"/>
      <c r="N88" s="93"/>
      <c r="O88" s="93">
        <v>2</v>
      </c>
      <c r="P88" s="93"/>
      <c r="Q88" s="93">
        <v>2</v>
      </c>
      <c r="R88" s="93">
        <v>1</v>
      </c>
      <c r="S88" s="106">
        <f t="shared" si="13"/>
        <v>0</v>
      </c>
      <c r="T88" s="94">
        <v>2</v>
      </c>
      <c r="U88" s="93">
        <v>1</v>
      </c>
      <c r="V88" s="102">
        <f t="shared" si="14"/>
        <v>1</v>
      </c>
      <c r="W88" s="93"/>
      <c r="X88" s="93"/>
      <c r="Y88" s="93"/>
      <c r="Z88" s="93"/>
      <c r="AA88" s="93">
        <v>1</v>
      </c>
      <c r="AB88" s="93"/>
      <c r="AC88" s="93"/>
      <c r="AD88" s="95"/>
    </row>
    <row r="89" spans="1:30" ht="25.5" x14ac:dyDescent="0.25">
      <c r="A89" s="77" t="s">
        <v>322</v>
      </c>
      <c r="B89" s="69" t="s">
        <v>213</v>
      </c>
      <c r="C89" s="94"/>
      <c r="D89" s="93">
        <v>1</v>
      </c>
      <c r="E89" s="93"/>
      <c r="F89" s="93">
        <v>1</v>
      </c>
      <c r="G89" s="93"/>
      <c r="H89" s="93"/>
      <c r="I89" s="102">
        <f t="shared" si="10"/>
        <v>1</v>
      </c>
      <c r="J89" s="103">
        <f t="shared" si="11"/>
        <v>1</v>
      </c>
      <c r="K89" s="103">
        <f t="shared" si="12"/>
        <v>0</v>
      </c>
      <c r="L89" s="93"/>
      <c r="M89" s="93"/>
      <c r="N89" s="93">
        <v>1</v>
      </c>
      <c r="O89" s="93"/>
      <c r="P89" s="93"/>
      <c r="Q89" s="93">
        <v>1</v>
      </c>
      <c r="R89" s="93"/>
      <c r="S89" s="106">
        <f t="shared" si="13"/>
        <v>1</v>
      </c>
      <c r="T89" s="94">
        <v>1</v>
      </c>
      <c r="U89" s="93"/>
      <c r="V89" s="102">
        <f t="shared" si="14"/>
        <v>1</v>
      </c>
      <c r="W89" s="93"/>
      <c r="X89" s="93">
        <v>1</v>
      </c>
      <c r="Y89" s="93">
        <v>1</v>
      </c>
      <c r="Z89" s="93"/>
      <c r="AA89" s="93"/>
      <c r="AB89" s="93"/>
      <c r="AC89" s="93"/>
      <c r="AD89" s="95">
        <v>1</v>
      </c>
    </row>
    <row r="90" spans="1:30" ht="38.25" x14ac:dyDescent="0.25">
      <c r="A90" s="77" t="s">
        <v>323</v>
      </c>
      <c r="B90" s="69" t="s">
        <v>214</v>
      </c>
      <c r="C90" s="94"/>
      <c r="D90" s="93">
        <v>1</v>
      </c>
      <c r="E90" s="93"/>
      <c r="F90" s="93">
        <v>1</v>
      </c>
      <c r="G90" s="93"/>
      <c r="H90" s="93"/>
      <c r="I90" s="102">
        <f t="shared" si="10"/>
        <v>1</v>
      </c>
      <c r="J90" s="103">
        <f t="shared" si="11"/>
        <v>1</v>
      </c>
      <c r="K90" s="103">
        <f t="shared" si="12"/>
        <v>1</v>
      </c>
      <c r="L90" s="93"/>
      <c r="M90" s="93">
        <v>1</v>
      </c>
      <c r="N90" s="93">
        <v>1</v>
      </c>
      <c r="O90" s="93"/>
      <c r="P90" s="93"/>
      <c r="Q90" s="93">
        <v>1</v>
      </c>
      <c r="R90" s="93"/>
      <c r="S90" s="106">
        <f t="shared" si="13"/>
        <v>0</v>
      </c>
      <c r="T90" s="94">
        <v>2</v>
      </c>
      <c r="U90" s="93"/>
      <c r="V90" s="102">
        <f t="shared" si="14"/>
        <v>2</v>
      </c>
      <c r="W90" s="93"/>
      <c r="X90" s="93">
        <v>2</v>
      </c>
      <c r="Y90" s="93">
        <v>2</v>
      </c>
      <c r="Z90" s="93"/>
      <c r="AA90" s="93"/>
      <c r="AB90" s="93"/>
      <c r="AC90" s="93"/>
      <c r="AD90" s="95"/>
    </row>
    <row r="91" spans="1:30" ht="33" x14ac:dyDescent="0.25">
      <c r="A91" s="70" t="s">
        <v>215</v>
      </c>
      <c r="B91" s="80" t="s">
        <v>58</v>
      </c>
      <c r="C91" s="118"/>
      <c r="D91" s="119"/>
      <c r="E91" s="119"/>
      <c r="F91" s="119"/>
      <c r="G91" s="119"/>
      <c r="H91" s="119"/>
      <c r="I91" s="120">
        <f t="shared" si="10"/>
        <v>0</v>
      </c>
      <c r="J91" s="103">
        <f t="shared" si="11"/>
        <v>0</v>
      </c>
      <c r="K91" s="103">
        <f t="shared" si="12"/>
        <v>0</v>
      </c>
      <c r="L91" s="119"/>
      <c r="M91" s="119"/>
      <c r="N91" s="119"/>
      <c r="O91" s="119"/>
      <c r="P91" s="119"/>
      <c r="Q91" s="119"/>
      <c r="R91" s="119"/>
      <c r="S91" s="121">
        <f t="shared" si="13"/>
        <v>0</v>
      </c>
      <c r="T91" s="118"/>
      <c r="U91" s="119"/>
      <c r="V91" s="120">
        <f t="shared" si="14"/>
        <v>0</v>
      </c>
      <c r="W91" s="119"/>
      <c r="X91" s="119"/>
      <c r="Y91" s="119"/>
      <c r="Z91" s="119"/>
      <c r="AA91" s="119"/>
      <c r="AB91" s="119"/>
      <c r="AC91" s="119"/>
      <c r="AD91" s="122"/>
    </row>
    <row r="92" spans="1:30" ht="17.25" thickBot="1" x14ac:dyDescent="0.3">
      <c r="A92" s="83" t="s">
        <v>216</v>
      </c>
      <c r="B92" s="84" t="s">
        <v>217</v>
      </c>
      <c r="C92" s="123"/>
      <c r="D92" s="124"/>
      <c r="E92" s="124"/>
      <c r="F92" s="124"/>
      <c r="G92" s="124"/>
      <c r="H92" s="124"/>
      <c r="I92" s="125">
        <f t="shared" si="10"/>
        <v>0</v>
      </c>
      <c r="J92" s="104">
        <f t="shared" si="11"/>
        <v>0</v>
      </c>
      <c r="K92" s="104">
        <f t="shared" si="12"/>
        <v>0</v>
      </c>
      <c r="L92" s="124"/>
      <c r="M92" s="124"/>
      <c r="N92" s="124"/>
      <c r="O92" s="124"/>
      <c r="P92" s="124"/>
      <c r="Q92" s="124"/>
      <c r="R92" s="124"/>
      <c r="S92" s="126">
        <f t="shared" si="13"/>
        <v>0</v>
      </c>
      <c r="T92" s="123"/>
      <c r="U92" s="124"/>
      <c r="V92" s="125">
        <f t="shared" si="14"/>
        <v>0</v>
      </c>
      <c r="W92" s="124"/>
      <c r="X92" s="124"/>
      <c r="Y92" s="124"/>
      <c r="Z92" s="124"/>
      <c r="AA92" s="124"/>
      <c r="AB92" s="124"/>
      <c r="AC92" s="124"/>
      <c r="AD92" s="127"/>
    </row>
    <row r="93" spans="1:30" ht="16.5" thickBot="1" x14ac:dyDescent="0.3">
      <c r="A93" s="90" t="s">
        <v>218</v>
      </c>
      <c r="B93" s="85" t="s">
        <v>219</v>
      </c>
      <c r="C93" s="151">
        <f>C92+C91+C85+C82+C81+C80+C74+C73+C43+C42+C34+C14+C11+C10</f>
        <v>5</v>
      </c>
      <c r="D93" s="128">
        <f t="shared" ref="D93:AD93" si="15">D92+D91+D85+D82+D81+D80+D74+D73+D43+D42+D34+D14+D11+D10</f>
        <v>56</v>
      </c>
      <c r="E93" s="128">
        <f t="shared" si="15"/>
        <v>1</v>
      </c>
      <c r="F93" s="128">
        <f t="shared" si="15"/>
        <v>55</v>
      </c>
      <c r="G93" s="128">
        <f t="shared" si="15"/>
        <v>15</v>
      </c>
      <c r="H93" s="128">
        <f t="shared" si="15"/>
        <v>0</v>
      </c>
      <c r="I93" s="128">
        <f t="shared" si="15"/>
        <v>56</v>
      </c>
      <c r="J93" s="92">
        <f t="shared" si="15"/>
        <v>61</v>
      </c>
      <c r="K93" s="92">
        <f t="shared" si="15"/>
        <v>60</v>
      </c>
      <c r="L93" s="128">
        <f t="shared" si="15"/>
        <v>35</v>
      </c>
      <c r="M93" s="128">
        <f t="shared" si="15"/>
        <v>25</v>
      </c>
      <c r="N93" s="128">
        <f t="shared" si="15"/>
        <v>14</v>
      </c>
      <c r="O93" s="128">
        <f>O92+O91+O85+O82+O81+O80+O74+O73+O43+O42+O34+O14+O11+O10</f>
        <v>12</v>
      </c>
      <c r="P93" s="128">
        <f t="shared" si="15"/>
        <v>3</v>
      </c>
      <c r="Q93" s="128">
        <f t="shared" si="15"/>
        <v>58</v>
      </c>
      <c r="R93" s="128">
        <f t="shared" si="15"/>
        <v>9</v>
      </c>
      <c r="S93" s="129">
        <f t="shared" si="15"/>
        <v>1</v>
      </c>
      <c r="T93" s="151">
        <f t="shared" si="15"/>
        <v>72</v>
      </c>
      <c r="U93" s="128">
        <f t="shared" si="15"/>
        <v>2</v>
      </c>
      <c r="V93" s="128">
        <f t="shared" si="15"/>
        <v>56</v>
      </c>
      <c r="W93" s="128">
        <f t="shared" si="15"/>
        <v>12</v>
      </c>
      <c r="X93" s="128">
        <f t="shared" si="15"/>
        <v>36</v>
      </c>
      <c r="Y93" s="128">
        <f t="shared" si="15"/>
        <v>28</v>
      </c>
      <c r="Z93" s="128">
        <f t="shared" si="15"/>
        <v>1</v>
      </c>
      <c r="AA93" s="128">
        <f t="shared" si="15"/>
        <v>3</v>
      </c>
      <c r="AB93" s="128">
        <f t="shared" si="15"/>
        <v>13</v>
      </c>
      <c r="AC93" s="128">
        <f t="shared" si="15"/>
        <v>3</v>
      </c>
      <c r="AD93" s="152">
        <f t="shared" si="15"/>
        <v>15</v>
      </c>
    </row>
    <row r="94" spans="1:30" ht="16.5" x14ac:dyDescent="0.3">
      <c r="A94" s="86" t="s">
        <v>57</v>
      </c>
      <c r="B94" s="87" t="s">
        <v>220</v>
      </c>
      <c r="C94" s="130"/>
      <c r="D94" s="131">
        <v>1</v>
      </c>
      <c r="E94" s="131"/>
      <c r="F94" s="131">
        <v>1</v>
      </c>
      <c r="G94" s="131"/>
      <c r="H94" s="131"/>
      <c r="I94" s="132">
        <f t="shared" si="10"/>
        <v>1</v>
      </c>
      <c r="J94" s="105">
        <f t="shared" si="11"/>
        <v>1</v>
      </c>
      <c r="K94" s="105">
        <f t="shared" si="12"/>
        <v>1</v>
      </c>
      <c r="L94" s="131"/>
      <c r="M94" s="131">
        <v>1</v>
      </c>
      <c r="N94" s="131"/>
      <c r="O94" s="131"/>
      <c r="P94" s="131"/>
      <c r="Q94" s="131">
        <v>1</v>
      </c>
      <c r="R94" s="131"/>
      <c r="S94" s="133">
        <f t="shared" si="13"/>
        <v>0</v>
      </c>
      <c r="T94" s="134">
        <v>1</v>
      </c>
      <c r="U94" s="135"/>
      <c r="V94" s="135"/>
      <c r="W94" s="135"/>
      <c r="X94" s="135"/>
      <c r="Y94" s="135"/>
      <c r="Z94" s="135"/>
      <c r="AA94" s="135"/>
      <c r="AB94" s="135"/>
      <c r="AC94" s="135"/>
      <c r="AD94" s="136"/>
    </row>
    <row r="95" spans="1:30" ht="16.5" x14ac:dyDescent="0.3">
      <c r="A95" s="88" t="s">
        <v>324</v>
      </c>
      <c r="B95" s="80" t="s">
        <v>221</v>
      </c>
      <c r="C95" s="118"/>
      <c r="D95" s="119">
        <v>16</v>
      </c>
      <c r="E95" s="119">
        <v>1</v>
      </c>
      <c r="F95" s="119">
        <v>15</v>
      </c>
      <c r="G95" s="119"/>
      <c r="H95" s="119"/>
      <c r="I95" s="120">
        <f>D95+H95</f>
        <v>16</v>
      </c>
      <c r="J95" s="103">
        <f t="shared" si="11"/>
        <v>16</v>
      </c>
      <c r="K95" s="103">
        <f t="shared" si="12"/>
        <v>14</v>
      </c>
      <c r="L95" s="119">
        <v>10</v>
      </c>
      <c r="M95" s="119">
        <v>4</v>
      </c>
      <c r="N95" s="119"/>
      <c r="O95" s="119"/>
      <c r="P95" s="119"/>
      <c r="Q95" s="119">
        <v>14</v>
      </c>
      <c r="R95" s="119">
        <v>3</v>
      </c>
      <c r="S95" s="121">
        <f t="shared" si="13"/>
        <v>2</v>
      </c>
      <c r="T95" s="134">
        <v>14</v>
      </c>
      <c r="U95" s="135"/>
      <c r="V95" s="135">
        <v>10</v>
      </c>
      <c r="W95" s="135"/>
      <c r="X95" s="138" t="s">
        <v>2</v>
      </c>
      <c r="Y95" s="138" t="s">
        <v>2</v>
      </c>
      <c r="Z95" s="138" t="s">
        <v>2</v>
      </c>
      <c r="AA95" s="137">
        <v>10</v>
      </c>
      <c r="AB95" s="138" t="s">
        <v>2</v>
      </c>
      <c r="AC95" s="137"/>
      <c r="AD95" s="139"/>
    </row>
    <row r="96" spans="1:30" ht="16.5" x14ac:dyDescent="0.25">
      <c r="A96" s="89" t="s">
        <v>222</v>
      </c>
      <c r="B96" s="80" t="s">
        <v>68</v>
      </c>
      <c r="C96" s="118">
        <v>1</v>
      </c>
      <c r="D96" s="119">
        <v>37</v>
      </c>
      <c r="E96" s="119"/>
      <c r="F96" s="119">
        <v>37</v>
      </c>
      <c r="G96" s="119"/>
      <c r="H96" s="119"/>
      <c r="I96" s="120">
        <f t="shared" si="10"/>
        <v>37</v>
      </c>
      <c r="J96" s="103">
        <f t="shared" si="11"/>
        <v>38</v>
      </c>
      <c r="K96" s="103">
        <f t="shared" si="12"/>
        <v>38</v>
      </c>
      <c r="L96" s="119">
        <v>38</v>
      </c>
      <c r="M96" s="119"/>
      <c r="N96" s="119"/>
      <c r="O96" s="119"/>
      <c r="P96" s="119"/>
      <c r="Q96" s="119">
        <v>38</v>
      </c>
      <c r="R96" s="119"/>
      <c r="S96" s="121">
        <f t="shared" si="13"/>
        <v>0</v>
      </c>
      <c r="T96" s="134"/>
      <c r="U96" s="135"/>
      <c r="V96" s="135"/>
      <c r="W96" s="135"/>
      <c r="X96" s="138" t="s">
        <v>2</v>
      </c>
      <c r="Y96" s="138" t="s">
        <v>2</v>
      </c>
      <c r="Z96" s="138" t="s">
        <v>2</v>
      </c>
      <c r="AA96" s="137"/>
      <c r="AB96" s="138" t="s">
        <v>2</v>
      </c>
      <c r="AC96" s="137"/>
      <c r="AD96" s="139"/>
    </row>
    <row r="97" spans="1:30" ht="42" x14ac:dyDescent="0.25">
      <c r="A97" s="72" t="s">
        <v>335</v>
      </c>
      <c r="B97" s="5" t="s">
        <v>223</v>
      </c>
      <c r="C97" s="94">
        <v>1</v>
      </c>
      <c r="D97" s="93">
        <v>1</v>
      </c>
      <c r="E97" s="93"/>
      <c r="F97" s="93">
        <v>1</v>
      </c>
      <c r="G97" s="93"/>
      <c r="H97" s="93"/>
      <c r="I97" s="102">
        <f t="shared" si="10"/>
        <v>1</v>
      </c>
      <c r="J97" s="103">
        <f t="shared" si="11"/>
        <v>2</v>
      </c>
      <c r="K97" s="103">
        <f t="shared" si="12"/>
        <v>2</v>
      </c>
      <c r="L97" s="93">
        <v>2</v>
      </c>
      <c r="M97" s="93"/>
      <c r="N97" s="93"/>
      <c r="O97" s="93"/>
      <c r="P97" s="93"/>
      <c r="Q97" s="93">
        <v>2</v>
      </c>
      <c r="R97" s="93"/>
      <c r="S97" s="106">
        <f t="shared" si="13"/>
        <v>0</v>
      </c>
      <c r="T97" s="100" t="s">
        <v>2</v>
      </c>
      <c r="U97" s="98" t="s">
        <v>2</v>
      </c>
      <c r="V97" s="101" t="s">
        <v>2</v>
      </c>
      <c r="W97" s="98" t="s">
        <v>2</v>
      </c>
      <c r="X97" s="98" t="s">
        <v>2</v>
      </c>
      <c r="Y97" s="98" t="s">
        <v>2</v>
      </c>
      <c r="Z97" s="98" t="s">
        <v>2</v>
      </c>
      <c r="AA97" s="98" t="s">
        <v>2</v>
      </c>
      <c r="AB97" s="98" t="s">
        <v>2</v>
      </c>
      <c r="AC97" s="98" t="s">
        <v>2</v>
      </c>
      <c r="AD97" s="99"/>
    </row>
    <row r="98" spans="1:30" ht="15" x14ac:dyDescent="0.25">
      <c r="A98" s="74" t="s">
        <v>224</v>
      </c>
      <c r="B98" s="5" t="s">
        <v>20</v>
      </c>
      <c r="C98" s="94"/>
      <c r="D98" s="93">
        <v>1</v>
      </c>
      <c r="E98" s="93"/>
      <c r="F98" s="93">
        <v>1</v>
      </c>
      <c r="G98" s="93"/>
      <c r="H98" s="93"/>
      <c r="I98" s="102">
        <f t="shared" si="10"/>
        <v>1</v>
      </c>
      <c r="J98" s="103">
        <f t="shared" si="11"/>
        <v>1</v>
      </c>
      <c r="K98" s="103">
        <f t="shared" si="12"/>
        <v>1</v>
      </c>
      <c r="L98" s="93">
        <v>1</v>
      </c>
      <c r="M98" s="93"/>
      <c r="N98" s="93"/>
      <c r="O98" s="93"/>
      <c r="P98" s="93"/>
      <c r="Q98" s="93">
        <v>1</v>
      </c>
      <c r="R98" s="93"/>
      <c r="S98" s="106">
        <f t="shared" si="13"/>
        <v>0</v>
      </c>
      <c r="T98" s="100" t="s">
        <v>2</v>
      </c>
      <c r="U98" s="98" t="s">
        <v>2</v>
      </c>
      <c r="V98" s="101" t="s">
        <v>2</v>
      </c>
      <c r="W98" s="98" t="s">
        <v>2</v>
      </c>
      <c r="X98" s="98" t="s">
        <v>2</v>
      </c>
      <c r="Y98" s="98" t="s">
        <v>2</v>
      </c>
      <c r="Z98" s="98" t="s">
        <v>2</v>
      </c>
      <c r="AA98" s="98" t="s">
        <v>2</v>
      </c>
      <c r="AB98" s="98" t="s">
        <v>2</v>
      </c>
      <c r="AC98" s="98" t="s">
        <v>2</v>
      </c>
      <c r="AD98" s="99"/>
    </row>
    <row r="99" spans="1:30" ht="25.5" x14ac:dyDescent="0.25">
      <c r="A99" s="74" t="s">
        <v>325</v>
      </c>
      <c r="B99" s="5" t="s">
        <v>225</v>
      </c>
      <c r="C99" s="94"/>
      <c r="D99" s="93"/>
      <c r="E99" s="93"/>
      <c r="F99" s="93"/>
      <c r="G99" s="93"/>
      <c r="H99" s="93"/>
      <c r="I99" s="102">
        <f t="shared" si="10"/>
        <v>0</v>
      </c>
      <c r="J99" s="103">
        <f t="shared" si="11"/>
        <v>0</v>
      </c>
      <c r="K99" s="103">
        <f t="shared" si="12"/>
        <v>0</v>
      </c>
      <c r="L99" s="93"/>
      <c r="M99" s="93"/>
      <c r="N99" s="93"/>
      <c r="O99" s="93"/>
      <c r="P99" s="93"/>
      <c r="Q99" s="93"/>
      <c r="R99" s="93"/>
      <c r="S99" s="106">
        <f t="shared" si="13"/>
        <v>0</v>
      </c>
      <c r="T99" s="100" t="s">
        <v>2</v>
      </c>
      <c r="U99" s="98" t="s">
        <v>2</v>
      </c>
      <c r="V99" s="101" t="s">
        <v>2</v>
      </c>
      <c r="W99" s="98" t="s">
        <v>2</v>
      </c>
      <c r="X99" s="98" t="s">
        <v>2</v>
      </c>
      <c r="Y99" s="98" t="s">
        <v>2</v>
      </c>
      <c r="Z99" s="98" t="s">
        <v>2</v>
      </c>
      <c r="AA99" s="98" t="s">
        <v>2</v>
      </c>
      <c r="AB99" s="98" t="s">
        <v>2</v>
      </c>
      <c r="AC99" s="98" t="s">
        <v>2</v>
      </c>
      <c r="AD99" s="99"/>
    </row>
    <row r="100" spans="1:30" ht="15" x14ac:dyDescent="0.25">
      <c r="A100" s="74" t="s">
        <v>326</v>
      </c>
      <c r="B100" s="5" t="s">
        <v>21</v>
      </c>
      <c r="C100" s="94"/>
      <c r="D100" s="93"/>
      <c r="E100" s="93"/>
      <c r="F100" s="93"/>
      <c r="G100" s="93"/>
      <c r="H100" s="93"/>
      <c r="I100" s="102">
        <f t="shared" si="10"/>
        <v>0</v>
      </c>
      <c r="J100" s="103">
        <f t="shared" si="11"/>
        <v>0</v>
      </c>
      <c r="K100" s="103">
        <f t="shared" si="12"/>
        <v>0</v>
      </c>
      <c r="L100" s="93"/>
      <c r="M100" s="93"/>
      <c r="N100" s="93"/>
      <c r="O100" s="93"/>
      <c r="P100" s="93"/>
      <c r="Q100" s="93"/>
      <c r="R100" s="93"/>
      <c r="S100" s="106">
        <f t="shared" si="13"/>
        <v>0</v>
      </c>
      <c r="T100" s="96"/>
      <c r="U100" s="97"/>
      <c r="V100" s="97"/>
      <c r="W100" s="97"/>
      <c r="X100" s="98" t="s">
        <v>2</v>
      </c>
      <c r="Y100" s="98" t="s">
        <v>2</v>
      </c>
      <c r="Z100" s="98" t="s">
        <v>2</v>
      </c>
      <c r="AA100" s="97"/>
      <c r="AB100" s="98" t="s">
        <v>2</v>
      </c>
      <c r="AC100" s="97"/>
      <c r="AD100" s="99"/>
    </row>
    <row r="101" spans="1:30" ht="15" x14ac:dyDescent="0.25">
      <c r="A101" s="74" t="s">
        <v>327</v>
      </c>
      <c r="B101" s="5" t="s">
        <v>226</v>
      </c>
      <c r="C101" s="94"/>
      <c r="D101" s="93"/>
      <c r="E101" s="93"/>
      <c r="F101" s="93"/>
      <c r="G101" s="93"/>
      <c r="H101" s="93"/>
      <c r="I101" s="102">
        <f t="shared" si="10"/>
        <v>0</v>
      </c>
      <c r="J101" s="103">
        <f t="shared" si="11"/>
        <v>0</v>
      </c>
      <c r="K101" s="103">
        <f t="shared" si="12"/>
        <v>0</v>
      </c>
      <c r="L101" s="93"/>
      <c r="M101" s="93"/>
      <c r="N101" s="93"/>
      <c r="O101" s="93"/>
      <c r="P101" s="93"/>
      <c r="Q101" s="93"/>
      <c r="R101" s="93"/>
      <c r="S101" s="106">
        <f t="shared" si="13"/>
        <v>0</v>
      </c>
      <c r="T101" s="96"/>
      <c r="U101" s="97"/>
      <c r="V101" s="97"/>
      <c r="W101" s="97"/>
      <c r="X101" s="98" t="s">
        <v>2</v>
      </c>
      <c r="Y101" s="98" t="s">
        <v>2</v>
      </c>
      <c r="Z101" s="98" t="s">
        <v>2</v>
      </c>
      <c r="AA101" s="97"/>
      <c r="AB101" s="98" t="s">
        <v>2</v>
      </c>
      <c r="AC101" s="97"/>
      <c r="AD101" s="99"/>
    </row>
    <row r="102" spans="1:30" ht="17.25" thickBot="1" x14ac:dyDescent="0.3">
      <c r="A102" s="89" t="s">
        <v>227</v>
      </c>
      <c r="B102" s="80" t="s">
        <v>86</v>
      </c>
      <c r="C102" s="123"/>
      <c r="D102" s="124">
        <v>24</v>
      </c>
      <c r="E102" s="124"/>
      <c r="F102" s="124">
        <v>24</v>
      </c>
      <c r="G102" s="124"/>
      <c r="H102" s="124"/>
      <c r="I102" s="125">
        <f t="shared" si="10"/>
        <v>24</v>
      </c>
      <c r="J102" s="104">
        <f t="shared" si="11"/>
        <v>24</v>
      </c>
      <c r="K102" s="104">
        <f t="shared" si="12"/>
        <v>24</v>
      </c>
      <c r="L102" s="124">
        <v>21</v>
      </c>
      <c r="M102" s="124">
        <v>3</v>
      </c>
      <c r="N102" s="124"/>
      <c r="O102" s="124"/>
      <c r="P102" s="124"/>
      <c r="Q102" s="124">
        <v>24</v>
      </c>
      <c r="R102" s="124"/>
      <c r="S102" s="126">
        <f t="shared" si="13"/>
        <v>0</v>
      </c>
      <c r="T102" s="140" t="s">
        <v>2</v>
      </c>
      <c r="U102" s="141" t="s">
        <v>2</v>
      </c>
      <c r="V102" s="142" t="s">
        <v>2</v>
      </c>
      <c r="W102" s="141" t="s">
        <v>2</v>
      </c>
      <c r="X102" s="141" t="s">
        <v>2</v>
      </c>
      <c r="Y102" s="141" t="s">
        <v>2</v>
      </c>
      <c r="Z102" s="141" t="s">
        <v>2</v>
      </c>
      <c r="AA102" s="141" t="s">
        <v>2</v>
      </c>
      <c r="AB102" s="141" t="s">
        <v>2</v>
      </c>
      <c r="AC102" s="141" t="s">
        <v>2</v>
      </c>
      <c r="AD102" s="143"/>
    </row>
    <row r="103" spans="1:30" ht="20.25" customHeight="1" thickBot="1" x14ac:dyDescent="0.3">
      <c r="A103" s="183" t="s">
        <v>228</v>
      </c>
      <c r="B103" s="184"/>
      <c r="C103" s="91">
        <f>C102+C96</f>
        <v>1</v>
      </c>
      <c r="D103" s="92">
        <f t="shared" ref="D103:AD103" si="16">D102+D96</f>
        <v>61</v>
      </c>
      <c r="E103" s="128">
        <f t="shared" si="16"/>
        <v>0</v>
      </c>
      <c r="F103" s="128">
        <f t="shared" si="16"/>
        <v>61</v>
      </c>
      <c r="G103" s="128">
        <f t="shared" si="16"/>
        <v>0</v>
      </c>
      <c r="H103" s="128">
        <f t="shared" si="16"/>
        <v>0</v>
      </c>
      <c r="I103" s="92">
        <f t="shared" si="16"/>
        <v>61</v>
      </c>
      <c r="J103" s="92">
        <f t="shared" si="16"/>
        <v>62</v>
      </c>
      <c r="K103" s="92">
        <f t="shared" si="16"/>
        <v>62</v>
      </c>
      <c r="L103" s="128">
        <f t="shared" si="16"/>
        <v>59</v>
      </c>
      <c r="M103" s="128">
        <f t="shared" si="16"/>
        <v>3</v>
      </c>
      <c r="N103" s="128">
        <f t="shared" si="16"/>
        <v>0</v>
      </c>
      <c r="O103" s="128">
        <f t="shared" si="16"/>
        <v>0</v>
      </c>
      <c r="P103" s="128">
        <f t="shared" si="16"/>
        <v>0</v>
      </c>
      <c r="Q103" s="128">
        <f t="shared" si="16"/>
        <v>62</v>
      </c>
      <c r="R103" s="128">
        <f t="shared" si="16"/>
        <v>0</v>
      </c>
      <c r="S103" s="92">
        <f t="shared" si="16"/>
        <v>0</v>
      </c>
      <c r="T103" s="144" t="s">
        <v>2</v>
      </c>
      <c r="U103" s="144" t="s">
        <v>2</v>
      </c>
      <c r="V103" s="144" t="s">
        <v>2</v>
      </c>
      <c r="W103" s="144" t="s">
        <v>2</v>
      </c>
      <c r="X103" s="144" t="s">
        <v>2</v>
      </c>
      <c r="Y103" s="144" t="s">
        <v>2</v>
      </c>
      <c r="Z103" s="144" t="s">
        <v>2</v>
      </c>
      <c r="AA103" s="144" t="s">
        <v>2</v>
      </c>
      <c r="AB103" s="144" t="s">
        <v>2</v>
      </c>
      <c r="AC103" s="144" t="s">
        <v>2</v>
      </c>
      <c r="AD103" s="129">
        <f t="shared" si="16"/>
        <v>0</v>
      </c>
    </row>
    <row r="104" spans="1:30" x14ac:dyDescent="0.2">
      <c r="A104" s="6"/>
      <c r="B104" s="7"/>
      <c r="C104" s="49"/>
      <c r="D104" s="49"/>
      <c r="E104" s="49"/>
      <c r="F104" s="49"/>
      <c r="I104" s="50"/>
      <c r="J104" s="49"/>
      <c r="K104" s="49"/>
      <c r="L104" s="49"/>
      <c r="M104" s="49"/>
      <c r="N104" s="49"/>
      <c r="O104" s="49"/>
      <c r="P104" s="49"/>
      <c r="Q104" s="49"/>
      <c r="R104" s="51"/>
      <c r="S104" s="51"/>
      <c r="T104" s="51"/>
      <c r="U104" s="51"/>
      <c r="V104" s="51"/>
      <c r="W104" s="51"/>
      <c r="X104" s="51"/>
      <c r="Y104" s="51"/>
      <c r="Z104" s="51"/>
      <c r="AA104" s="51" t="s">
        <v>59</v>
      </c>
      <c r="AB104" s="51"/>
    </row>
    <row r="105" spans="1:30" x14ac:dyDescent="0.2">
      <c r="A105" s="8" t="s">
        <v>19</v>
      </c>
      <c r="B105" s="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3"/>
      <c r="O105" s="3"/>
      <c r="P105" s="49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</row>
    <row r="106" spans="1:30" x14ac:dyDescent="0.2">
      <c r="A106" s="191"/>
      <c r="B106" s="193" t="s">
        <v>7</v>
      </c>
      <c r="C106" s="195" t="s">
        <v>60</v>
      </c>
      <c r="D106" s="195" t="s">
        <v>61</v>
      </c>
      <c r="E106" s="197" t="s">
        <v>62</v>
      </c>
      <c r="F106" s="200" t="s">
        <v>0</v>
      </c>
      <c r="G106" s="201"/>
      <c r="H106" s="201"/>
      <c r="I106" s="201"/>
      <c r="J106" s="201"/>
      <c r="K106" s="167" t="s">
        <v>63</v>
      </c>
      <c r="L106" s="3"/>
      <c r="M106" s="49"/>
      <c r="N106" s="49"/>
      <c r="O106" s="49"/>
      <c r="P106" s="49"/>
      <c r="Q106" s="51"/>
      <c r="R106" s="51"/>
      <c r="S106" s="51"/>
      <c r="T106" s="51"/>
      <c r="U106" s="51"/>
      <c r="V106" s="51"/>
      <c r="W106" s="51"/>
      <c r="X106" s="51"/>
      <c r="Y106" s="51"/>
      <c r="Z106" s="51"/>
      <c r="AA106" s="51"/>
    </row>
    <row r="107" spans="1:30" ht="67.5" customHeight="1" x14ac:dyDescent="0.2">
      <c r="A107" s="192"/>
      <c r="B107" s="194"/>
      <c r="C107" s="196"/>
      <c r="D107" s="196"/>
      <c r="E107" s="198"/>
      <c r="F107" s="68" t="s">
        <v>33</v>
      </c>
      <c r="G107" s="67" t="s">
        <v>64</v>
      </c>
      <c r="H107" s="67" t="s">
        <v>65</v>
      </c>
      <c r="I107" s="67" t="s">
        <v>66</v>
      </c>
      <c r="J107" s="67" t="s">
        <v>67</v>
      </c>
      <c r="K107" s="168"/>
      <c r="L107" s="49"/>
      <c r="M107" s="49"/>
      <c r="N107" s="49"/>
      <c r="O107" s="49"/>
      <c r="P107" s="49"/>
      <c r="Q107" s="51"/>
      <c r="R107" s="51"/>
      <c r="S107" s="51"/>
      <c r="T107" s="51"/>
      <c r="U107" s="51"/>
      <c r="V107" s="51"/>
      <c r="W107" s="51"/>
      <c r="X107" s="51"/>
      <c r="Y107" s="51"/>
      <c r="Z107" s="51"/>
      <c r="AA107" s="51"/>
    </row>
    <row r="108" spans="1:30" x14ac:dyDescent="0.2">
      <c r="A108" s="65" t="s">
        <v>4</v>
      </c>
      <c r="B108" s="65" t="s">
        <v>5</v>
      </c>
      <c r="C108" s="66">
        <v>1</v>
      </c>
      <c r="D108" s="66">
        <v>2</v>
      </c>
      <c r="E108" s="66">
        <v>3</v>
      </c>
      <c r="F108" s="66">
        <v>4</v>
      </c>
      <c r="G108" s="66">
        <v>5</v>
      </c>
      <c r="H108" s="66">
        <v>6</v>
      </c>
      <c r="I108" s="66">
        <v>7</v>
      </c>
      <c r="J108" s="66">
        <v>8</v>
      </c>
      <c r="K108" s="66">
        <v>9</v>
      </c>
      <c r="L108" s="49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30" x14ac:dyDescent="0.2">
      <c r="A109" s="109" t="s">
        <v>229</v>
      </c>
      <c r="B109" s="110" t="s">
        <v>230</v>
      </c>
      <c r="C109" s="4">
        <v>6</v>
      </c>
      <c r="D109" s="4">
        <v>39</v>
      </c>
      <c r="E109" s="107">
        <f t="shared" ref="E109:E130" si="17">C109+D109</f>
        <v>45</v>
      </c>
      <c r="F109" s="107">
        <f>G109+H109+I109+J109</f>
        <v>31</v>
      </c>
      <c r="G109" s="4">
        <v>12</v>
      </c>
      <c r="H109" s="4">
        <v>7</v>
      </c>
      <c r="I109" s="4">
        <v>10</v>
      </c>
      <c r="J109" s="4">
        <v>2</v>
      </c>
      <c r="K109" s="107">
        <f>E109-F109</f>
        <v>14</v>
      </c>
      <c r="L109" s="16"/>
      <c r="M109" s="52"/>
      <c r="N109" s="52"/>
      <c r="O109" s="52"/>
      <c r="P109" s="52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30" x14ac:dyDescent="0.2">
      <c r="A110" s="111" t="s">
        <v>270</v>
      </c>
      <c r="B110" s="112" t="s">
        <v>231</v>
      </c>
      <c r="C110" s="4">
        <v>3</v>
      </c>
      <c r="D110" s="4">
        <v>11</v>
      </c>
      <c r="E110" s="107">
        <f t="shared" si="17"/>
        <v>14</v>
      </c>
      <c r="F110" s="107">
        <f t="shared" ref="F110:F130" si="18">G110+H110+I110+J110</f>
        <v>8</v>
      </c>
      <c r="G110" s="4">
        <v>4</v>
      </c>
      <c r="H110" s="4">
        <v>2</v>
      </c>
      <c r="I110" s="4">
        <v>1</v>
      </c>
      <c r="J110" s="4">
        <v>1</v>
      </c>
      <c r="K110" s="108">
        <f t="shared" ref="K110:K130" si="19">E110-F110</f>
        <v>6</v>
      </c>
      <c r="L110" s="16"/>
      <c r="M110" s="50"/>
      <c r="N110" s="50"/>
      <c r="O110" s="50"/>
      <c r="P110" s="50"/>
      <c r="Q110" s="51"/>
      <c r="R110" s="51"/>
      <c r="S110" s="51"/>
      <c r="T110" s="51"/>
      <c r="U110" s="51"/>
      <c r="V110" s="51"/>
      <c r="W110" s="51"/>
      <c r="X110" s="51"/>
      <c r="Y110" s="51"/>
      <c r="Z110" s="51"/>
      <c r="AA110" s="51"/>
    </row>
    <row r="111" spans="1:30" x14ac:dyDescent="0.2">
      <c r="A111" s="113" t="s">
        <v>232</v>
      </c>
      <c r="B111" s="112" t="s">
        <v>233</v>
      </c>
      <c r="C111" s="4"/>
      <c r="D111" s="4"/>
      <c r="E111" s="107">
        <f t="shared" si="17"/>
        <v>0</v>
      </c>
      <c r="F111" s="107">
        <f t="shared" si="18"/>
        <v>0</v>
      </c>
      <c r="G111" s="4"/>
      <c r="H111" s="4"/>
      <c r="I111" s="4"/>
      <c r="J111" s="4"/>
      <c r="K111" s="108">
        <f t="shared" si="19"/>
        <v>0</v>
      </c>
      <c r="L111" s="16"/>
      <c r="M111" s="52"/>
      <c r="N111" s="52"/>
      <c r="O111" s="52"/>
      <c r="P111" s="52"/>
      <c r="Q111" s="53"/>
      <c r="R111" s="53"/>
      <c r="S111" s="53"/>
      <c r="T111" s="53"/>
      <c r="U111" s="53"/>
      <c r="V111" s="53"/>
      <c r="W111" s="53"/>
      <c r="X111" s="53"/>
      <c r="Y111" s="53"/>
      <c r="Z111" s="53"/>
      <c r="AA111" s="53"/>
    </row>
    <row r="112" spans="1:30" x14ac:dyDescent="0.2">
      <c r="A112" s="113" t="s">
        <v>234</v>
      </c>
      <c r="B112" s="112" t="s">
        <v>235</v>
      </c>
      <c r="C112" s="4"/>
      <c r="D112" s="4"/>
      <c r="E112" s="107">
        <f t="shared" ref="E112:E123" si="20">C112+D112</f>
        <v>0</v>
      </c>
      <c r="F112" s="107">
        <f t="shared" ref="F112:F123" si="21">G112+H112+I112+J112</f>
        <v>0</v>
      </c>
      <c r="G112" s="4"/>
      <c r="H112" s="4"/>
      <c r="I112" s="4"/>
      <c r="J112" s="4"/>
      <c r="K112" s="108">
        <f t="shared" ref="K112:K123" si="22">E112-F112</f>
        <v>0</v>
      </c>
      <c r="L112" s="16"/>
      <c r="M112" s="52"/>
      <c r="N112" s="52"/>
      <c r="O112" s="52"/>
      <c r="P112" s="52"/>
      <c r="Q112" s="53"/>
      <c r="R112" s="53"/>
      <c r="S112" s="53"/>
      <c r="T112" s="53"/>
      <c r="U112" s="53"/>
      <c r="V112" s="53"/>
      <c r="W112" s="53"/>
      <c r="X112" s="53"/>
      <c r="Y112" s="53"/>
      <c r="Z112" s="53"/>
      <c r="AA112" s="53"/>
    </row>
    <row r="113" spans="1:27" x14ac:dyDescent="0.2">
      <c r="A113" s="113" t="s">
        <v>236</v>
      </c>
      <c r="B113" s="112" t="s">
        <v>237</v>
      </c>
      <c r="C113" s="4"/>
      <c r="D113" s="4"/>
      <c r="E113" s="107">
        <f t="shared" si="20"/>
        <v>0</v>
      </c>
      <c r="F113" s="107">
        <f t="shared" si="21"/>
        <v>0</v>
      </c>
      <c r="G113" s="4"/>
      <c r="H113" s="4"/>
      <c r="I113" s="4"/>
      <c r="J113" s="4"/>
      <c r="K113" s="108">
        <f t="shared" si="22"/>
        <v>0</v>
      </c>
      <c r="L113" s="16"/>
      <c r="M113" s="52"/>
      <c r="N113" s="52"/>
      <c r="O113" s="52"/>
      <c r="P113" s="52"/>
      <c r="Q113" s="53"/>
      <c r="R113" s="53"/>
      <c r="S113" s="53"/>
      <c r="T113" s="53"/>
      <c r="U113" s="53"/>
      <c r="V113" s="53"/>
      <c r="W113" s="53"/>
      <c r="X113" s="53"/>
      <c r="Y113" s="53"/>
      <c r="Z113" s="53"/>
      <c r="AA113" s="53"/>
    </row>
    <row r="114" spans="1:27" x14ac:dyDescent="0.2">
      <c r="A114" s="113" t="s">
        <v>238</v>
      </c>
      <c r="B114" s="112" t="s">
        <v>239</v>
      </c>
      <c r="C114" s="4"/>
      <c r="D114" s="4"/>
      <c r="E114" s="107">
        <f t="shared" si="20"/>
        <v>0</v>
      </c>
      <c r="F114" s="107">
        <f t="shared" si="21"/>
        <v>0</v>
      </c>
      <c r="G114" s="4"/>
      <c r="H114" s="4"/>
      <c r="I114" s="4"/>
      <c r="J114" s="4"/>
      <c r="K114" s="108">
        <f t="shared" si="22"/>
        <v>0</v>
      </c>
      <c r="L114" s="16"/>
      <c r="M114" s="52"/>
      <c r="N114" s="52"/>
      <c r="O114" s="52"/>
      <c r="P114" s="52"/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3"/>
    </row>
    <row r="115" spans="1:27" x14ac:dyDescent="0.2">
      <c r="A115" s="113" t="s">
        <v>240</v>
      </c>
      <c r="B115" s="112" t="s">
        <v>241</v>
      </c>
      <c r="C115" s="4"/>
      <c r="D115" s="4">
        <v>1</v>
      </c>
      <c r="E115" s="107">
        <f t="shared" si="20"/>
        <v>1</v>
      </c>
      <c r="F115" s="107">
        <f t="shared" si="21"/>
        <v>0</v>
      </c>
      <c r="G115" s="4"/>
      <c r="H115" s="4"/>
      <c r="I115" s="4"/>
      <c r="J115" s="4"/>
      <c r="K115" s="108">
        <f t="shared" si="22"/>
        <v>1</v>
      </c>
      <c r="L115" s="16"/>
      <c r="M115" s="52"/>
      <c r="N115" s="52"/>
      <c r="O115" s="52"/>
      <c r="P115" s="52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</row>
    <row r="116" spans="1:27" x14ac:dyDescent="0.2">
      <c r="A116" s="113" t="s">
        <v>242</v>
      </c>
      <c r="B116" s="112" t="s">
        <v>243</v>
      </c>
      <c r="C116" s="4"/>
      <c r="D116" s="4">
        <v>1</v>
      </c>
      <c r="E116" s="107">
        <f t="shared" si="20"/>
        <v>1</v>
      </c>
      <c r="F116" s="107">
        <f t="shared" si="21"/>
        <v>1</v>
      </c>
      <c r="G116" s="4">
        <v>1</v>
      </c>
      <c r="H116" s="4"/>
      <c r="I116" s="4"/>
      <c r="J116" s="4"/>
      <c r="K116" s="108">
        <f t="shared" si="22"/>
        <v>0</v>
      </c>
      <c r="L116" s="16"/>
      <c r="M116" s="52"/>
      <c r="N116" s="52"/>
      <c r="O116" s="52"/>
      <c r="P116" s="52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</row>
    <row r="117" spans="1:27" x14ac:dyDescent="0.2">
      <c r="A117" s="113" t="s">
        <v>244</v>
      </c>
      <c r="B117" s="112" t="s">
        <v>245</v>
      </c>
      <c r="C117" s="4"/>
      <c r="D117" s="4"/>
      <c r="E117" s="107">
        <f t="shared" si="20"/>
        <v>0</v>
      </c>
      <c r="F117" s="107">
        <f t="shared" si="21"/>
        <v>0</v>
      </c>
      <c r="G117" s="4"/>
      <c r="H117" s="4"/>
      <c r="I117" s="4"/>
      <c r="J117" s="4"/>
      <c r="K117" s="108">
        <f t="shared" si="22"/>
        <v>0</v>
      </c>
      <c r="L117" s="16"/>
      <c r="M117" s="52"/>
      <c r="N117" s="52"/>
      <c r="O117" s="52"/>
      <c r="P117" s="52"/>
      <c r="Q117" s="53"/>
      <c r="R117" s="53"/>
      <c r="S117" s="53"/>
      <c r="T117" s="53"/>
      <c r="U117" s="53"/>
      <c r="V117" s="53"/>
      <c r="W117" s="53"/>
      <c r="X117" s="53"/>
      <c r="Y117" s="53"/>
      <c r="Z117" s="53"/>
      <c r="AA117" s="53"/>
    </row>
    <row r="118" spans="1:27" x14ac:dyDescent="0.2">
      <c r="A118" s="113" t="s">
        <v>246</v>
      </c>
      <c r="B118" s="112" t="s">
        <v>247</v>
      </c>
      <c r="C118" s="4"/>
      <c r="D118" s="4"/>
      <c r="E118" s="107">
        <f t="shared" si="20"/>
        <v>0</v>
      </c>
      <c r="F118" s="107">
        <f t="shared" si="21"/>
        <v>0</v>
      </c>
      <c r="G118" s="4"/>
      <c r="H118" s="4"/>
      <c r="I118" s="4"/>
      <c r="J118" s="4"/>
      <c r="K118" s="108">
        <f t="shared" si="22"/>
        <v>0</v>
      </c>
      <c r="L118" s="16"/>
      <c r="M118" s="52"/>
      <c r="N118" s="52"/>
      <c r="O118" s="52"/>
      <c r="P118" s="52"/>
      <c r="Q118" s="53"/>
      <c r="R118" s="53"/>
      <c r="S118" s="53"/>
      <c r="T118" s="53"/>
      <c r="U118" s="53"/>
      <c r="V118" s="53"/>
      <c r="W118" s="53"/>
      <c r="X118" s="53"/>
      <c r="Y118" s="53"/>
      <c r="Z118" s="53"/>
      <c r="AA118" s="53"/>
    </row>
    <row r="119" spans="1:27" x14ac:dyDescent="0.2">
      <c r="A119" s="113" t="s">
        <v>248</v>
      </c>
      <c r="B119" s="112" t="s">
        <v>249</v>
      </c>
      <c r="C119" s="4"/>
      <c r="D119" s="4"/>
      <c r="E119" s="107">
        <f t="shared" si="20"/>
        <v>0</v>
      </c>
      <c r="F119" s="107">
        <f t="shared" si="21"/>
        <v>0</v>
      </c>
      <c r="G119" s="4"/>
      <c r="H119" s="4"/>
      <c r="I119" s="4"/>
      <c r="J119" s="4"/>
      <c r="K119" s="108">
        <f t="shared" si="22"/>
        <v>0</v>
      </c>
      <c r="L119" s="16"/>
      <c r="M119" s="52"/>
      <c r="N119" s="52"/>
      <c r="O119" s="52"/>
      <c r="P119" s="52"/>
      <c r="Q119" s="53"/>
      <c r="R119" s="53"/>
      <c r="S119" s="53"/>
      <c r="T119" s="53"/>
      <c r="U119" s="53"/>
      <c r="V119" s="53"/>
      <c r="W119" s="53"/>
      <c r="X119" s="53"/>
      <c r="Y119" s="53"/>
      <c r="Z119" s="53"/>
      <c r="AA119" s="53"/>
    </row>
    <row r="120" spans="1:27" x14ac:dyDescent="0.2">
      <c r="A120" s="113" t="s">
        <v>250</v>
      </c>
      <c r="B120" s="112" t="s">
        <v>251</v>
      </c>
      <c r="C120" s="4"/>
      <c r="D120" s="4"/>
      <c r="E120" s="107">
        <f t="shared" si="20"/>
        <v>0</v>
      </c>
      <c r="F120" s="107">
        <f t="shared" si="21"/>
        <v>0</v>
      </c>
      <c r="G120" s="4"/>
      <c r="H120" s="4"/>
      <c r="I120" s="4"/>
      <c r="J120" s="4"/>
      <c r="K120" s="108">
        <f t="shared" si="22"/>
        <v>0</v>
      </c>
      <c r="L120" s="16"/>
      <c r="M120" s="52"/>
      <c r="N120" s="52"/>
      <c r="O120" s="52"/>
      <c r="P120" s="52"/>
      <c r="Q120" s="53"/>
      <c r="R120" s="53"/>
      <c r="S120" s="53"/>
      <c r="T120" s="53"/>
      <c r="U120" s="53"/>
      <c r="V120" s="53"/>
      <c r="W120" s="53"/>
      <c r="X120" s="53"/>
      <c r="Y120" s="53"/>
      <c r="Z120" s="53"/>
      <c r="AA120" s="53"/>
    </row>
    <row r="121" spans="1:27" x14ac:dyDescent="0.2">
      <c r="A121" s="113" t="s">
        <v>252</v>
      </c>
      <c r="B121" s="112" t="s">
        <v>253</v>
      </c>
      <c r="C121" s="4"/>
      <c r="D121" s="4"/>
      <c r="E121" s="107">
        <f t="shared" si="20"/>
        <v>0</v>
      </c>
      <c r="F121" s="107">
        <f t="shared" si="21"/>
        <v>0</v>
      </c>
      <c r="G121" s="4"/>
      <c r="H121" s="4"/>
      <c r="I121" s="4"/>
      <c r="J121" s="4"/>
      <c r="K121" s="108">
        <f t="shared" si="22"/>
        <v>0</v>
      </c>
      <c r="L121" s="16"/>
      <c r="M121" s="52"/>
      <c r="N121" s="52"/>
      <c r="O121" s="52"/>
      <c r="P121" s="52"/>
      <c r="Q121" s="53"/>
      <c r="R121" s="53"/>
      <c r="S121" s="53"/>
      <c r="T121" s="53"/>
      <c r="U121" s="53"/>
      <c r="V121" s="53"/>
      <c r="W121" s="53"/>
      <c r="X121" s="53"/>
      <c r="Y121" s="53"/>
      <c r="Z121" s="53"/>
      <c r="AA121" s="53"/>
    </row>
    <row r="122" spans="1:27" x14ac:dyDescent="0.2">
      <c r="A122" s="113" t="s">
        <v>254</v>
      </c>
      <c r="B122" s="112" t="s">
        <v>255</v>
      </c>
      <c r="C122" s="4"/>
      <c r="D122" s="4"/>
      <c r="E122" s="107">
        <f t="shared" si="20"/>
        <v>0</v>
      </c>
      <c r="F122" s="107">
        <f t="shared" si="21"/>
        <v>0</v>
      </c>
      <c r="G122" s="4"/>
      <c r="H122" s="4"/>
      <c r="I122" s="4"/>
      <c r="J122" s="4"/>
      <c r="K122" s="108">
        <f t="shared" si="22"/>
        <v>0</v>
      </c>
      <c r="L122" s="16"/>
      <c r="M122" s="52"/>
      <c r="N122" s="52"/>
      <c r="O122" s="52"/>
      <c r="P122" s="52"/>
      <c r="Q122" s="53"/>
      <c r="R122" s="53"/>
      <c r="S122" s="53"/>
      <c r="T122" s="53"/>
      <c r="U122" s="53"/>
      <c r="V122" s="53"/>
      <c r="W122" s="53"/>
      <c r="X122" s="53"/>
      <c r="Y122" s="53"/>
      <c r="Z122" s="53"/>
      <c r="AA122" s="53"/>
    </row>
    <row r="123" spans="1:27" x14ac:dyDescent="0.2">
      <c r="A123" s="113" t="s">
        <v>256</v>
      </c>
      <c r="B123" s="112" t="s">
        <v>80</v>
      </c>
      <c r="C123" s="4"/>
      <c r="D123" s="4"/>
      <c r="E123" s="107">
        <f t="shared" si="20"/>
        <v>0</v>
      </c>
      <c r="F123" s="107">
        <f t="shared" si="21"/>
        <v>0</v>
      </c>
      <c r="G123" s="4"/>
      <c r="H123" s="4"/>
      <c r="I123" s="4"/>
      <c r="J123" s="4"/>
      <c r="K123" s="108">
        <f t="shared" si="22"/>
        <v>0</v>
      </c>
      <c r="L123" s="16"/>
      <c r="M123" s="52"/>
      <c r="N123" s="52"/>
      <c r="O123" s="52"/>
      <c r="P123" s="52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</row>
    <row r="124" spans="1:27" x14ac:dyDescent="0.2">
      <c r="A124" s="113" t="s">
        <v>257</v>
      </c>
      <c r="B124" s="112" t="s">
        <v>258</v>
      </c>
      <c r="C124" s="4"/>
      <c r="D124" s="4"/>
      <c r="E124" s="107">
        <f t="shared" si="17"/>
        <v>0</v>
      </c>
      <c r="F124" s="107">
        <f t="shared" si="18"/>
        <v>0</v>
      </c>
      <c r="G124" s="4"/>
      <c r="H124" s="4"/>
      <c r="I124" s="4"/>
      <c r="J124" s="4"/>
      <c r="K124" s="108">
        <f t="shared" si="19"/>
        <v>0</v>
      </c>
      <c r="L124" s="16"/>
      <c r="M124" s="52"/>
      <c r="N124" s="52"/>
      <c r="O124" s="52"/>
      <c r="P124" s="52"/>
      <c r="Q124" s="53"/>
      <c r="R124" s="53"/>
      <c r="S124" s="53"/>
      <c r="T124" s="53"/>
      <c r="U124" s="53"/>
      <c r="V124" s="53"/>
      <c r="W124" s="53"/>
      <c r="X124" s="53"/>
      <c r="Y124" s="53"/>
      <c r="Z124" s="53"/>
      <c r="AA124" s="53"/>
    </row>
    <row r="125" spans="1:27" x14ac:dyDescent="0.2">
      <c r="A125" s="113" t="s">
        <v>259</v>
      </c>
      <c r="B125" s="112" t="s">
        <v>260</v>
      </c>
      <c r="C125" s="4"/>
      <c r="D125" s="4">
        <v>8</v>
      </c>
      <c r="E125" s="107">
        <f t="shared" si="17"/>
        <v>8</v>
      </c>
      <c r="F125" s="107">
        <f t="shared" si="18"/>
        <v>6</v>
      </c>
      <c r="G125" s="4">
        <v>2</v>
      </c>
      <c r="H125" s="4"/>
      <c r="I125" s="4">
        <v>4</v>
      </c>
      <c r="J125" s="4"/>
      <c r="K125" s="108">
        <f t="shared" si="19"/>
        <v>2</v>
      </c>
      <c r="L125" s="16"/>
      <c r="M125" s="52"/>
      <c r="N125" s="52"/>
      <c r="O125" s="52"/>
      <c r="P125" s="52"/>
      <c r="Q125" s="53"/>
      <c r="R125" s="53"/>
      <c r="S125" s="53"/>
      <c r="T125" s="53"/>
      <c r="U125" s="53"/>
      <c r="V125" s="53"/>
      <c r="W125" s="53"/>
      <c r="X125" s="53"/>
      <c r="Y125" s="53"/>
      <c r="Z125" s="53"/>
      <c r="AA125" s="53"/>
    </row>
    <row r="126" spans="1:27" x14ac:dyDescent="0.2">
      <c r="A126" s="113" t="s">
        <v>261</v>
      </c>
      <c r="B126" s="112" t="s">
        <v>262</v>
      </c>
      <c r="C126" s="4"/>
      <c r="D126" s="4">
        <v>3</v>
      </c>
      <c r="E126" s="107">
        <f t="shared" si="17"/>
        <v>3</v>
      </c>
      <c r="F126" s="107">
        <f t="shared" si="18"/>
        <v>3</v>
      </c>
      <c r="G126" s="4"/>
      <c r="H126" s="4">
        <v>2</v>
      </c>
      <c r="I126" s="4">
        <v>1</v>
      </c>
      <c r="J126" s="4"/>
      <c r="K126" s="108">
        <f t="shared" si="19"/>
        <v>0</v>
      </c>
      <c r="L126" s="16"/>
      <c r="M126" s="52"/>
      <c r="N126" s="52"/>
      <c r="O126" s="52"/>
      <c r="P126" s="52"/>
      <c r="Q126" s="53"/>
      <c r="R126" s="53"/>
      <c r="S126" s="53"/>
      <c r="T126" s="53"/>
      <c r="U126" s="53"/>
      <c r="V126" s="53"/>
      <c r="W126" s="53"/>
      <c r="X126" s="53"/>
      <c r="Y126" s="53"/>
      <c r="Z126" s="53"/>
      <c r="AA126" s="53"/>
    </row>
    <row r="127" spans="1:27" x14ac:dyDescent="0.2">
      <c r="A127" s="113" t="s">
        <v>263</v>
      </c>
      <c r="B127" s="112" t="s">
        <v>82</v>
      </c>
      <c r="C127" s="4"/>
      <c r="D127" s="4"/>
      <c r="E127" s="107">
        <f t="shared" si="17"/>
        <v>0</v>
      </c>
      <c r="F127" s="107">
        <f t="shared" si="18"/>
        <v>0</v>
      </c>
      <c r="G127" s="4"/>
      <c r="H127" s="4"/>
      <c r="I127" s="4"/>
      <c r="J127" s="4"/>
      <c r="K127" s="108">
        <f t="shared" si="19"/>
        <v>0</v>
      </c>
      <c r="L127" s="16"/>
      <c r="M127" s="52"/>
      <c r="N127" s="52"/>
      <c r="O127" s="52"/>
      <c r="P127" s="52"/>
      <c r="Q127" s="53"/>
      <c r="R127" s="53"/>
      <c r="S127" s="53"/>
      <c r="T127" s="53"/>
      <c r="U127" s="53"/>
      <c r="V127" s="53"/>
      <c r="W127" s="53"/>
      <c r="X127" s="53"/>
      <c r="Y127" s="53"/>
      <c r="Z127" s="53"/>
      <c r="AA127" s="53"/>
    </row>
    <row r="128" spans="1:27" x14ac:dyDescent="0.2">
      <c r="A128" s="113" t="s">
        <v>264</v>
      </c>
      <c r="B128" s="112" t="s">
        <v>265</v>
      </c>
      <c r="C128" s="4"/>
      <c r="D128" s="4"/>
      <c r="E128" s="107">
        <f t="shared" si="17"/>
        <v>0</v>
      </c>
      <c r="F128" s="107">
        <f t="shared" si="18"/>
        <v>0</v>
      </c>
      <c r="G128" s="4"/>
      <c r="H128" s="4"/>
      <c r="I128" s="4"/>
      <c r="J128" s="4"/>
      <c r="K128" s="108">
        <f t="shared" si="19"/>
        <v>0</v>
      </c>
      <c r="L128" s="16"/>
      <c r="M128" s="52"/>
      <c r="N128" s="52"/>
      <c r="O128" s="52"/>
      <c r="P128" s="52"/>
      <c r="Q128" s="53"/>
      <c r="R128" s="53"/>
      <c r="S128" s="53"/>
      <c r="T128" s="53"/>
      <c r="U128" s="53"/>
      <c r="V128" s="53"/>
      <c r="W128" s="53"/>
      <c r="X128" s="53"/>
      <c r="Y128" s="53"/>
      <c r="Z128" s="53"/>
      <c r="AA128" s="53"/>
    </row>
    <row r="129" spans="1:28" x14ac:dyDescent="0.2">
      <c r="A129" s="113" t="s">
        <v>266</v>
      </c>
      <c r="B129" s="112" t="s">
        <v>267</v>
      </c>
      <c r="C129" s="4"/>
      <c r="D129" s="4"/>
      <c r="E129" s="107">
        <f t="shared" si="17"/>
        <v>0</v>
      </c>
      <c r="F129" s="107">
        <f t="shared" si="18"/>
        <v>0</v>
      </c>
      <c r="G129" s="4"/>
      <c r="H129" s="4"/>
      <c r="I129" s="4"/>
      <c r="J129" s="4"/>
      <c r="K129" s="108">
        <f t="shared" si="19"/>
        <v>0</v>
      </c>
      <c r="L129" s="16"/>
      <c r="M129" s="52"/>
      <c r="N129" s="52"/>
      <c r="O129" s="52"/>
      <c r="P129" s="52"/>
      <c r="Q129" s="53"/>
      <c r="R129" s="53"/>
      <c r="S129" s="53"/>
      <c r="T129" s="53"/>
      <c r="U129" s="53"/>
      <c r="V129" s="53"/>
      <c r="W129" s="53"/>
      <c r="X129" s="53"/>
      <c r="Y129" s="53"/>
      <c r="Z129" s="53"/>
      <c r="AA129" s="53"/>
    </row>
    <row r="130" spans="1:28" x14ac:dyDescent="0.2">
      <c r="A130" s="113" t="s">
        <v>268</v>
      </c>
      <c r="B130" s="112" t="s">
        <v>269</v>
      </c>
      <c r="C130" s="4"/>
      <c r="D130" s="4"/>
      <c r="E130" s="107">
        <f t="shared" si="17"/>
        <v>0</v>
      </c>
      <c r="F130" s="107">
        <f t="shared" si="18"/>
        <v>0</v>
      </c>
      <c r="G130" s="4"/>
      <c r="H130" s="4"/>
      <c r="I130" s="4"/>
      <c r="J130" s="4"/>
      <c r="K130" s="108">
        <f t="shared" si="19"/>
        <v>0</v>
      </c>
      <c r="L130" s="16"/>
      <c r="M130" s="52"/>
      <c r="N130" s="52"/>
      <c r="O130" s="52"/>
      <c r="P130" s="52"/>
      <c r="Q130" s="53"/>
      <c r="R130" s="53"/>
      <c r="S130" s="53"/>
      <c r="T130" s="53"/>
      <c r="U130" s="53"/>
      <c r="V130" s="53"/>
      <c r="W130" s="53"/>
      <c r="X130" s="53"/>
      <c r="Y130" s="53"/>
      <c r="Z130" s="53"/>
      <c r="AA130" s="53"/>
    </row>
    <row r="131" spans="1:28" x14ac:dyDescent="0.2">
      <c r="A131" s="6"/>
      <c r="B131" s="15"/>
      <c r="C131" s="16"/>
      <c r="D131" s="16"/>
      <c r="E131" s="16"/>
      <c r="F131" s="3"/>
      <c r="G131" s="3"/>
      <c r="H131" s="16"/>
      <c r="I131" s="16"/>
      <c r="J131" s="16"/>
      <c r="K131" s="16"/>
      <c r="L131" s="16"/>
      <c r="M131" s="16"/>
      <c r="N131" s="52"/>
      <c r="O131" s="52"/>
      <c r="P131" s="52"/>
      <c r="Q131" s="52"/>
      <c r="R131" s="53"/>
      <c r="S131" s="53"/>
      <c r="T131" s="53"/>
      <c r="U131" s="53"/>
      <c r="V131" s="53"/>
      <c r="W131" s="53"/>
      <c r="X131" s="53"/>
      <c r="Y131" s="53"/>
      <c r="Z131" s="53"/>
      <c r="AA131" s="53"/>
      <c r="AB131" s="53"/>
    </row>
    <row r="132" spans="1:28" x14ac:dyDescent="0.2">
      <c r="A132" s="8" t="s">
        <v>69</v>
      </c>
      <c r="B132" s="17"/>
      <c r="C132" s="52"/>
      <c r="D132" s="52"/>
      <c r="E132" s="52"/>
      <c r="F132" s="18"/>
      <c r="G132" s="18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3"/>
      <c r="S132" s="53"/>
      <c r="T132" s="53"/>
      <c r="U132" s="53"/>
      <c r="V132" s="53"/>
      <c r="W132" s="53"/>
      <c r="X132" s="53"/>
      <c r="Y132" s="53"/>
      <c r="Z132" s="53"/>
      <c r="AA132" s="53"/>
      <c r="AB132" s="53"/>
    </row>
    <row r="133" spans="1:28" x14ac:dyDescent="0.2">
      <c r="A133" s="19"/>
      <c r="B133" s="114"/>
      <c r="C133" s="12" t="s">
        <v>1</v>
      </c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3"/>
      <c r="S133" s="53"/>
      <c r="T133" s="53"/>
      <c r="U133" s="53"/>
      <c r="V133" s="53"/>
      <c r="W133" s="53"/>
      <c r="X133" s="53"/>
      <c r="Y133" s="53"/>
      <c r="Z133" s="53"/>
      <c r="AA133" s="53"/>
      <c r="AB133" s="53"/>
    </row>
    <row r="134" spans="1:28" x14ac:dyDescent="0.2">
      <c r="A134" s="11" t="s">
        <v>4</v>
      </c>
      <c r="B134" s="115"/>
      <c r="C134" s="21" t="s">
        <v>70</v>
      </c>
      <c r="D134" s="52"/>
      <c r="E134" s="52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2"/>
      <c r="Q134" s="52"/>
      <c r="R134" s="53"/>
      <c r="S134" s="53"/>
      <c r="T134" s="53"/>
      <c r="U134" s="53"/>
      <c r="V134" s="53"/>
      <c r="W134" s="53"/>
      <c r="X134" s="53"/>
      <c r="Y134" s="53"/>
      <c r="Z134" s="53"/>
      <c r="AA134" s="53"/>
      <c r="AB134" s="53"/>
    </row>
    <row r="135" spans="1:28" x14ac:dyDescent="0.2">
      <c r="A135" s="14" t="s">
        <v>71</v>
      </c>
      <c r="B135" s="116"/>
      <c r="C135" s="32">
        <v>81</v>
      </c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3"/>
      <c r="S135" s="53"/>
      <c r="T135" s="53"/>
      <c r="U135" s="53"/>
      <c r="V135" s="53"/>
      <c r="W135" s="53"/>
      <c r="X135" s="53"/>
      <c r="Y135" s="53"/>
      <c r="Z135" s="53"/>
      <c r="AA135" s="53"/>
      <c r="AB135" s="53"/>
    </row>
    <row r="136" spans="1:28" x14ac:dyDescent="0.2">
      <c r="A136" s="14" t="s">
        <v>72</v>
      </c>
      <c r="B136" s="116"/>
      <c r="C136" s="22">
        <v>79</v>
      </c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3"/>
      <c r="S136" s="53"/>
      <c r="T136" s="53"/>
      <c r="U136" s="53"/>
      <c r="V136" s="53"/>
      <c r="W136" s="53"/>
      <c r="X136" s="53"/>
      <c r="Y136" s="53"/>
      <c r="Z136" s="53"/>
      <c r="AA136" s="53"/>
      <c r="AB136" s="53"/>
    </row>
    <row r="137" spans="1:28" x14ac:dyDescent="0.2">
      <c r="A137" s="14" t="s">
        <v>73</v>
      </c>
      <c r="B137" s="116"/>
      <c r="C137" s="22">
        <v>29</v>
      </c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3"/>
      <c r="S137" s="53"/>
      <c r="T137" s="53"/>
      <c r="U137" s="53"/>
      <c r="V137" s="53"/>
      <c r="W137" s="53"/>
      <c r="X137" s="53"/>
      <c r="Y137" s="53"/>
      <c r="Z137" s="53"/>
      <c r="AA137" s="53"/>
      <c r="AB137" s="53"/>
    </row>
    <row r="138" spans="1:28" x14ac:dyDescent="0.2">
      <c r="A138" s="47" t="s">
        <v>72</v>
      </c>
      <c r="B138" s="116"/>
      <c r="C138" s="22">
        <v>28</v>
      </c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3"/>
      <c r="S138" s="53"/>
      <c r="T138" s="53"/>
      <c r="U138" s="53"/>
      <c r="V138" s="53"/>
      <c r="W138" s="53"/>
      <c r="X138" s="53"/>
      <c r="Y138" s="53"/>
      <c r="Z138" s="53"/>
      <c r="AA138" s="53"/>
      <c r="AB138" s="53"/>
    </row>
    <row r="139" spans="1:28" x14ac:dyDescent="0.2">
      <c r="A139" s="14" t="s">
        <v>74</v>
      </c>
      <c r="B139" s="116"/>
      <c r="C139" s="2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3"/>
      <c r="S139" s="53"/>
      <c r="T139" s="53"/>
      <c r="U139" s="53"/>
      <c r="V139" s="53"/>
      <c r="W139" s="53"/>
      <c r="X139" s="53"/>
      <c r="Y139" s="53"/>
      <c r="Z139" s="53"/>
      <c r="AA139" s="53"/>
      <c r="AB139" s="53"/>
    </row>
    <row r="140" spans="1:28" x14ac:dyDescent="0.2">
      <c r="A140" s="14" t="s">
        <v>75</v>
      </c>
      <c r="B140" s="116"/>
      <c r="C140" s="2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3"/>
      <c r="S140" s="53"/>
      <c r="T140" s="53"/>
      <c r="U140" s="53"/>
      <c r="V140" s="53"/>
      <c r="W140" s="53"/>
      <c r="X140" s="53"/>
      <c r="Y140" s="53"/>
      <c r="Z140" s="53"/>
      <c r="AA140" s="53"/>
      <c r="AB140" s="53"/>
    </row>
    <row r="141" spans="1:28" ht="23.25" customHeight="1" x14ac:dyDescent="0.2">
      <c r="A141" s="23" t="s">
        <v>76</v>
      </c>
      <c r="B141" s="116"/>
      <c r="C141" s="2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3"/>
      <c r="S141" s="53"/>
      <c r="T141" s="53"/>
      <c r="U141" s="53"/>
      <c r="V141" s="53"/>
      <c r="W141" s="53"/>
      <c r="X141" s="53"/>
      <c r="Y141" s="53"/>
      <c r="Z141" s="53"/>
      <c r="AA141" s="53"/>
      <c r="AB141" s="53"/>
    </row>
    <row r="142" spans="1:28" x14ac:dyDescent="0.2">
      <c r="A142" s="14" t="s">
        <v>107</v>
      </c>
      <c r="B142" s="116"/>
      <c r="C142" s="22">
        <v>3</v>
      </c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3"/>
      <c r="S142" s="53"/>
      <c r="T142" s="53"/>
      <c r="U142" s="53"/>
      <c r="V142" s="53"/>
      <c r="W142" s="53"/>
      <c r="X142" s="53"/>
      <c r="Y142" s="53"/>
      <c r="Z142" s="53"/>
      <c r="AA142" s="53"/>
      <c r="AB142" s="53"/>
    </row>
    <row r="143" spans="1:28" x14ac:dyDescent="0.2">
      <c r="A143" s="24" t="s">
        <v>77</v>
      </c>
      <c r="B143" s="17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3"/>
      <c r="S143" s="53"/>
      <c r="T143" s="53"/>
      <c r="U143" s="53"/>
      <c r="V143" s="53"/>
      <c r="W143" s="53"/>
      <c r="X143" s="53"/>
      <c r="Y143" s="53"/>
      <c r="Z143" s="53"/>
      <c r="AA143" s="53"/>
      <c r="AB143" s="53"/>
    </row>
    <row r="144" spans="1:28" x14ac:dyDescent="0.2">
      <c r="A144" s="14"/>
      <c r="B144" s="114"/>
      <c r="C144" s="12" t="s">
        <v>1</v>
      </c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3"/>
      <c r="S144" s="53"/>
      <c r="T144" s="53"/>
      <c r="U144" s="53"/>
      <c r="V144" s="53"/>
      <c r="W144" s="53"/>
      <c r="X144" s="53"/>
      <c r="Y144" s="53"/>
      <c r="Z144" s="53"/>
      <c r="AA144" s="53"/>
      <c r="AB144" s="53"/>
    </row>
    <row r="145" spans="1:28" x14ac:dyDescent="0.2">
      <c r="A145" s="11" t="s">
        <v>4</v>
      </c>
      <c r="B145" s="115"/>
      <c r="C145" s="21" t="s">
        <v>70</v>
      </c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3"/>
      <c r="S145" s="53"/>
      <c r="T145" s="53"/>
      <c r="U145" s="53"/>
      <c r="V145" s="53"/>
      <c r="W145" s="53"/>
      <c r="X145" s="53"/>
      <c r="Y145" s="53"/>
      <c r="Z145" s="53"/>
      <c r="AA145" s="53"/>
      <c r="AB145" s="53"/>
    </row>
    <row r="146" spans="1:28" ht="25.5" customHeight="1" x14ac:dyDescent="0.2">
      <c r="A146" s="20" t="s">
        <v>111</v>
      </c>
      <c r="B146" s="117"/>
      <c r="C146" s="25"/>
      <c r="D146" s="52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78" t="s">
        <v>6</v>
      </c>
      <c r="Q146" s="178"/>
      <c r="R146" s="178"/>
      <c r="S146" s="178"/>
      <c r="T146" s="178"/>
      <c r="U146" s="178"/>
      <c r="V146" s="178"/>
      <c r="W146" s="26"/>
      <c r="X146" s="26"/>
      <c r="Y146" s="53"/>
      <c r="Z146" s="53"/>
      <c r="AA146" s="53"/>
      <c r="AB146" s="53"/>
    </row>
    <row r="147" spans="1:28" ht="12.75" customHeight="1" x14ac:dyDescent="0.2">
      <c r="A147" s="14" t="s">
        <v>78</v>
      </c>
      <c r="B147" s="116"/>
      <c r="C147" s="22">
        <v>16</v>
      </c>
      <c r="D147" s="52"/>
      <c r="E147" s="13"/>
      <c r="F147" s="1"/>
      <c r="G147" s="1"/>
      <c r="H147" s="13"/>
      <c r="I147" s="13"/>
      <c r="J147" s="13"/>
      <c r="K147" s="13"/>
      <c r="L147" s="13"/>
      <c r="M147" s="13"/>
      <c r="N147" s="13"/>
      <c r="O147" s="13"/>
      <c r="P147" s="13" t="s">
        <v>271</v>
      </c>
      <c r="Q147" s="13"/>
      <c r="R147" s="26"/>
      <c r="S147" s="26"/>
      <c r="T147" s="26"/>
      <c r="U147" s="26"/>
      <c r="V147" s="26"/>
      <c r="W147" s="26"/>
      <c r="X147" s="26"/>
      <c r="Y147" s="53"/>
      <c r="Z147" s="53"/>
      <c r="AA147" s="53"/>
      <c r="AB147" s="53"/>
    </row>
    <row r="148" spans="1:28" x14ac:dyDescent="0.2">
      <c r="A148" s="14" t="s">
        <v>79</v>
      </c>
      <c r="B148" s="116"/>
      <c r="C148" s="22">
        <v>1</v>
      </c>
      <c r="D148" s="52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48" t="s">
        <v>336</v>
      </c>
      <c r="Q148" s="13"/>
      <c r="R148" s="26"/>
      <c r="S148" s="26"/>
      <c r="T148" s="26"/>
      <c r="U148" s="26"/>
      <c r="V148" s="26"/>
      <c r="W148" s="26"/>
      <c r="X148" s="26"/>
      <c r="Y148" s="53"/>
      <c r="Z148" s="53"/>
      <c r="AA148" s="53"/>
      <c r="AB148" s="53"/>
    </row>
    <row r="149" spans="1:28" x14ac:dyDescent="0.2">
      <c r="A149" s="14" t="s">
        <v>81</v>
      </c>
      <c r="B149" s="116"/>
      <c r="C149" s="22"/>
      <c r="D149" s="52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26"/>
      <c r="S149" s="26"/>
      <c r="T149" s="26"/>
      <c r="U149" s="26"/>
      <c r="V149" s="26"/>
      <c r="W149" s="26"/>
      <c r="X149" s="26"/>
      <c r="Y149" s="53"/>
      <c r="Z149" s="53"/>
      <c r="AA149" s="53"/>
      <c r="AB149" s="53"/>
    </row>
    <row r="150" spans="1:28" x14ac:dyDescent="0.2">
      <c r="A150" s="14" t="s">
        <v>83</v>
      </c>
      <c r="B150" s="116"/>
      <c r="C150" s="22"/>
      <c r="D150" s="52"/>
      <c r="E150" s="13"/>
      <c r="F150" s="46" t="s">
        <v>339</v>
      </c>
      <c r="G150" s="46"/>
      <c r="H150" s="45"/>
      <c r="I150" s="45"/>
      <c r="J150" s="45"/>
      <c r="K150" s="45"/>
      <c r="L150" s="45"/>
      <c r="M150" s="27" t="s">
        <v>342</v>
      </c>
      <c r="N150" s="45"/>
      <c r="O150" s="45"/>
      <c r="P150" s="13"/>
      <c r="Q150" s="13"/>
      <c r="R150" s="26"/>
      <c r="S150" s="26"/>
      <c r="T150" s="26"/>
      <c r="U150" s="26"/>
      <c r="V150" s="26"/>
      <c r="W150" s="26"/>
      <c r="X150" s="26"/>
      <c r="Y150" s="53"/>
      <c r="Z150" s="53"/>
      <c r="AA150" s="53"/>
      <c r="AB150" s="53"/>
    </row>
    <row r="151" spans="1:28" ht="27" customHeight="1" x14ac:dyDescent="0.2">
      <c r="A151" s="23" t="s">
        <v>112</v>
      </c>
      <c r="B151" s="116"/>
      <c r="C151" s="22"/>
      <c r="D151" s="52"/>
      <c r="E151" s="13"/>
      <c r="F151" s="46" t="s">
        <v>340</v>
      </c>
      <c r="G151" s="46"/>
      <c r="H151" s="45"/>
      <c r="I151" s="45"/>
      <c r="J151" s="45"/>
      <c r="K151" s="45"/>
      <c r="L151" s="45"/>
      <c r="M151" s="45"/>
      <c r="N151" s="45"/>
      <c r="O151" s="45"/>
      <c r="P151" s="13"/>
      <c r="Q151" s="13"/>
      <c r="R151" s="26"/>
      <c r="S151" s="26"/>
      <c r="T151" s="26"/>
      <c r="U151" s="26"/>
      <c r="V151" s="26"/>
      <c r="W151" s="26"/>
      <c r="X151" s="26"/>
      <c r="Y151" s="53"/>
      <c r="Z151" s="53"/>
      <c r="AA151" s="53"/>
      <c r="AB151" s="53"/>
    </row>
    <row r="152" spans="1:28" x14ac:dyDescent="0.2">
      <c r="A152" s="17"/>
      <c r="B152" s="17"/>
      <c r="C152" s="52"/>
      <c r="D152" s="52"/>
      <c r="E152" s="13"/>
      <c r="F152" s="13"/>
      <c r="G152" s="13"/>
      <c r="H152" s="13"/>
      <c r="I152" s="13"/>
      <c r="J152" s="13"/>
      <c r="K152" s="13"/>
      <c r="L152" s="13"/>
      <c r="M152" s="27" t="s">
        <v>341</v>
      </c>
      <c r="N152" s="13"/>
      <c r="O152" s="13"/>
      <c r="P152" s="13"/>
      <c r="Q152" s="13"/>
      <c r="R152" s="26"/>
      <c r="S152" s="26"/>
      <c r="T152" s="26"/>
      <c r="U152" s="26"/>
      <c r="V152" s="26"/>
      <c r="W152" s="26"/>
      <c r="X152" s="26"/>
      <c r="Y152" s="53"/>
      <c r="Z152" s="53"/>
      <c r="AA152" s="53"/>
      <c r="AB152" s="53"/>
    </row>
    <row r="153" spans="1:28" x14ac:dyDescent="0.2">
      <c r="A153" s="8" t="s">
        <v>84</v>
      </c>
      <c r="B153" s="17"/>
      <c r="C153" s="52"/>
      <c r="D153" s="52"/>
      <c r="E153" s="13"/>
      <c r="F153" s="199" t="s">
        <v>343</v>
      </c>
      <c r="G153" s="199"/>
      <c r="H153" s="27"/>
      <c r="I153" s="27"/>
      <c r="J153" s="13"/>
      <c r="K153" s="45"/>
      <c r="L153" s="45"/>
      <c r="M153" s="45"/>
      <c r="N153" s="45"/>
      <c r="O153" s="45"/>
      <c r="P153" s="13"/>
      <c r="Q153" s="13"/>
      <c r="R153" s="26"/>
      <c r="S153" s="26"/>
      <c r="T153" s="26"/>
      <c r="U153" s="26"/>
      <c r="V153" s="26"/>
      <c r="W153" s="26"/>
      <c r="X153" s="26"/>
      <c r="Y153" s="53"/>
      <c r="Z153" s="53"/>
      <c r="AA153" s="53"/>
      <c r="AB153" s="53"/>
    </row>
    <row r="154" spans="1:28" x14ac:dyDescent="0.2">
      <c r="A154" s="14"/>
      <c r="B154" s="114"/>
      <c r="C154" s="12" t="s">
        <v>1</v>
      </c>
      <c r="D154" s="52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26"/>
      <c r="S154" s="26"/>
      <c r="T154" s="26"/>
      <c r="U154" s="26"/>
      <c r="V154" s="26"/>
      <c r="W154" s="26"/>
      <c r="X154" s="26"/>
      <c r="Y154" s="53"/>
      <c r="Z154" s="53"/>
      <c r="AA154" s="53"/>
      <c r="AB154" s="53"/>
    </row>
    <row r="155" spans="1:28" x14ac:dyDescent="0.2">
      <c r="A155" s="11" t="s">
        <v>4</v>
      </c>
      <c r="B155" s="115"/>
      <c r="C155" s="21" t="s">
        <v>70</v>
      </c>
      <c r="D155" s="52"/>
      <c r="E155" s="13"/>
      <c r="F155" s="10"/>
      <c r="G155" s="27"/>
      <c r="H155" s="27"/>
      <c r="I155" s="27"/>
      <c r="J155" s="27"/>
      <c r="K155" s="45"/>
      <c r="L155" s="45"/>
      <c r="M155" s="45"/>
      <c r="N155" s="45"/>
      <c r="O155" s="45"/>
      <c r="P155" s="13"/>
      <c r="Q155" s="13"/>
      <c r="R155" s="26"/>
      <c r="S155" s="26"/>
      <c r="T155" s="26"/>
      <c r="U155" s="26"/>
      <c r="V155" s="26"/>
      <c r="W155" s="26"/>
      <c r="X155" s="26"/>
      <c r="Y155" s="53"/>
      <c r="Z155" s="53"/>
      <c r="AA155" s="53"/>
      <c r="AB155" s="53"/>
    </row>
    <row r="156" spans="1:28" x14ac:dyDescent="0.2">
      <c r="A156" s="14" t="s">
        <v>85</v>
      </c>
      <c r="B156" s="116"/>
      <c r="C156" s="32">
        <v>890</v>
      </c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3"/>
      <c r="S156" s="53"/>
      <c r="T156" s="53"/>
      <c r="U156" s="53"/>
      <c r="V156" s="53"/>
      <c r="W156" s="53"/>
      <c r="X156" s="53"/>
      <c r="Y156" s="53"/>
      <c r="Z156" s="53"/>
      <c r="AA156" s="53"/>
      <c r="AB156" s="53"/>
    </row>
    <row r="157" spans="1:28" x14ac:dyDescent="0.2">
      <c r="A157" s="14" t="s">
        <v>87</v>
      </c>
      <c r="B157" s="116"/>
      <c r="C157" s="32">
        <v>261</v>
      </c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3"/>
      <c r="S157" s="53"/>
      <c r="T157" s="53"/>
      <c r="U157" s="53"/>
      <c r="V157" s="53"/>
      <c r="W157" s="53"/>
      <c r="X157" s="53"/>
      <c r="Y157" s="53"/>
      <c r="Z157" s="53"/>
      <c r="AA157" s="53"/>
      <c r="AB157" s="53"/>
    </row>
    <row r="158" spans="1:28" x14ac:dyDescent="0.2">
      <c r="A158" s="6"/>
      <c r="B158" s="15"/>
      <c r="C158" s="16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3"/>
      <c r="S158" s="53"/>
      <c r="T158" s="53"/>
      <c r="U158" s="53"/>
      <c r="V158" s="53"/>
      <c r="W158" s="53"/>
      <c r="X158" s="53"/>
      <c r="Y158" s="53"/>
      <c r="Z158" s="53"/>
      <c r="AA158" s="53"/>
      <c r="AB158" s="53"/>
    </row>
    <row r="159" spans="1:28" x14ac:dyDescent="0.2">
      <c r="A159" s="8" t="s">
        <v>88</v>
      </c>
      <c r="B159" s="17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3"/>
      <c r="S159" s="53"/>
      <c r="T159" s="53"/>
      <c r="U159" s="53"/>
      <c r="V159" s="53"/>
      <c r="W159" s="53"/>
      <c r="X159" s="53"/>
      <c r="Y159" s="53"/>
      <c r="Z159" s="53"/>
      <c r="AA159" s="53"/>
      <c r="AB159" s="53"/>
    </row>
    <row r="160" spans="1:28" x14ac:dyDescent="0.2">
      <c r="A160" s="14" t="s">
        <v>89</v>
      </c>
      <c r="B160" s="117"/>
      <c r="C160" s="12" t="s">
        <v>1</v>
      </c>
      <c r="D160" s="52"/>
      <c r="E160" s="52"/>
      <c r="F160" s="3"/>
      <c r="G160" s="3"/>
      <c r="H160" s="158"/>
      <c r="I160" s="158"/>
      <c r="J160" s="158"/>
      <c r="K160" s="57"/>
      <c r="L160" s="189"/>
      <c r="M160" s="189"/>
      <c r="N160" s="158"/>
      <c r="O160" s="158"/>
      <c r="P160" s="158"/>
      <c r="Q160" s="158"/>
      <c r="R160" s="53"/>
      <c r="S160" s="53"/>
      <c r="T160" s="53"/>
      <c r="U160" s="53"/>
      <c r="V160" s="53"/>
      <c r="W160" s="53"/>
      <c r="X160" s="53"/>
      <c r="Y160" s="53"/>
      <c r="Z160" s="53"/>
      <c r="AA160" s="53"/>
      <c r="AB160" s="53"/>
    </row>
    <row r="161" spans="1:28" x14ac:dyDescent="0.2">
      <c r="A161" s="14" t="s">
        <v>90</v>
      </c>
      <c r="B161" s="117"/>
      <c r="C161" s="34">
        <v>11</v>
      </c>
      <c r="D161" s="52"/>
      <c r="E161" s="52"/>
      <c r="F161" s="3"/>
      <c r="G161" s="3"/>
      <c r="H161" s="56"/>
      <c r="I161" s="56"/>
      <c r="J161" s="56"/>
      <c r="K161" s="57"/>
      <c r="L161" s="55"/>
      <c r="M161" s="55"/>
      <c r="N161" s="56"/>
      <c r="O161" s="56"/>
      <c r="P161" s="56"/>
      <c r="Q161" s="56"/>
      <c r="R161" s="53"/>
      <c r="S161" s="53"/>
      <c r="T161" s="53"/>
      <c r="U161" s="53"/>
      <c r="V161" s="53"/>
      <c r="W161" s="53"/>
      <c r="X161" s="53"/>
      <c r="Y161" s="53"/>
      <c r="Z161" s="53"/>
      <c r="AA161" s="53"/>
      <c r="AB161" s="53"/>
    </row>
    <row r="162" spans="1:28" ht="12.75" customHeight="1" x14ac:dyDescent="0.2">
      <c r="A162" s="23" t="s">
        <v>91</v>
      </c>
      <c r="B162" s="117"/>
      <c r="C162" s="33">
        <v>4</v>
      </c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3"/>
      <c r="S162" s="53"/>
      <c r="T162" s="53"/>
      <c r="U162" s="53"/>
      <c r="V162" s="53"/>
      <c r="W162" s="53"/>
      <c r="X162" s="53"/>
      <c r="Y162" s="53"/>
      <c r="Z162" s="53"/>
      <c r="AA162" s="53"/>
      <c r="AB162" s="53"/>
    </row>
    <row r="163" spans="1:28" ht="24" customHeight="1" x14ac:dyDescent="0.2">
      <c r="A163" s="23" t="s">
        <v>92</v>
      </c>
      <c r="B163" s="117"/>
      <c r="C163" s="33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3"/>
      <c r="S163" s="53"/>
      <c r="T163" s="53"/>
      <c r="U163" s="53"/>
      <c r="V163" s="53"/>
      <c r="W163" s="53"/>
      <c r="X163" s="53"/>
      <c r="Y163" s="53"/>
      <c r="Z163" s="53"/>
      <c r="AA163" s="53"/>
      <c r="AB163" s="53"/>
    </row>
    <row r="164" spans="1:28" ht="12.75" customHeight="1" x14ac:dyDescent="0.2">
      <c r="A164" s="23" t="s">
        <v>93</v>
      </c>
      <c r="B164" s="117"/>
      <c r="C164" s="33">
        <v>15</v>
      </c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3"/>
      <c r="S164" s="53"/>
      <c r="T164" s="53"/>
      <c r="U164" s="53"/>
      <c r="V164" s="53"/>
      <c r="W164" s="53"/>
      <c r="X164" s="53"/>
      <c r="Y164" s="53"/>
      <c r="Z164" s="53"/>
      <c r="AA164" s="53"/>
      <c r="AB164" s="53"/>
    </row>
    <row r="165" spans="1:28" x14ac:dyDescent="0.2">
      <c r="A165" s="3"/>
      <c r="B165" s="3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3"/>
      <c r="S165" s="53"/>
      <c r="T165" s="53"/>
      <c r="U165" s="53"/>
      <c r="V165" s="53"/>
      <c r="W165" s="53"/>
      <c r="X165" s="53"/>
      <c r="Y165" s="53"/>
      <c r="Z165" s="53"/>
      <c r="AA165" s="53"/>
      <c r="AB165" s="53"/>
    </row>
    <row r="166" spans="1:28" s="1" customFormat="1" x14ac:dyDescent="0.2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</row>
    <row r="167" spans="1:28" s="1" customFormat="1" x14ac:dyDescent="0.2">
      <c r="A167" s="10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</row>
    <row r="168" spans="1:28" s="1" customFormat="1" x14ac:dyDescent="0.2">
      <c r="A168" s="10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</row>
    <row r="169" spans="1:28" s="1" customFormat="1" x14ac:dyDescent="0.2">
      <c r="A169" s="10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</row>
    <row r="170" spans="1:28" s="1" customFormat="1" x14ac:dyDescent="0.2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</row>
    <row r="171" spans="1:28" s="1" customFormat="1" x14ac:dyDescent="0.2">
      <c r="A171" s="10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</row>
    <row r="172" spans="1:28" s="1" customFormat="1" x14ac:dyDescent="0.2"/>
    <row r="173" spans="1:28" s="1" customFormat="1" x14ac:dyDescent="0.2"/>
    <row r="174" spans="1:28" s="1" customFormat="1" x14ac:dyDescent="0.2"/>
    <row r="175" spans="1:28" s="1" customFormat="1" x14ac:dyDescent="0.2"/>
    <row r="176" spans="1:28" s="1" customFormat="1" x14ac:dyDescent="0.2"/>
    <row r="177" s="1" customFormat="1" x14ac:dyDescent="0.2"/>
    <row r="178" s="1" customFormat="1" x14ac:dyDescent="0.2"/>
    <row r="179" s="1" customFormat="1" x14ac:dyDescent="0.2"/>
    <row r="180" s="1" customFormat="1" x14ac:dyDescent="0.2"/>
    <row r="181" s="1" customFormat="1" x14ac:dyDescent="0.2"/>
    <row r="182" s="1" customFormat="1" x14ac:dyDescent="0.2"/>
    <row r="183" s="1" customFormat="1" x14ac:dyDescent="0.2"/>
    <row r="184" s="1" customFormat="1" x14ac:dyDescent="0.2"/>
    <row r="185" s="1" customFormat="1" x14ac:dyDescent="0.2"/>
    <row r="186" s="1" customFormat="1" x14ac:dyDescent="0.2"/>
    <row r="187" s="1" customFormat="1" x14ac:dyDescent="0.2"/>
    <row r="188" s="1" customFormat="1" x14ac:dyDescent="0.2"/>
    <row r="189" s="1" customFormat="1" x14ac:dyDescent="0.2"/>
    <row r="190" s="1" customFormat="1" x14ac:dyDescent="0.2"/>
    <row r="191" s="1" customFormat="1" x14ac:dyDescent="0.2"/>
  </sheetData>
  <sheetProtection password="D259" sheet="1" objects="1" scenarios="1" formatColumns="0" formatRows="0"/>
  <mergeCells count="56"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  <mergeCell ref="A103:B103"/>
    <mergeCell ref="B3:B8"/>
    <mergeCell ref="I3:I8"/>
    <mergeCell ref="H160:J160"/>
    <mergeCell ref="L160:M160"/>
    <mergeCell ref="J3:J8"/>
    <mergeCell ref="A106:A107"/>
    <mergeCell ref="B106:B107"/>
    <mergeCell ref="C106:C107"/>
    <mergeCell ref="D106:D107"/>
    <mergeCell ref="E106:E107"/>
    <mergeCell ref="F153:G153"/>
    <mergeCell ref="F106:J106"/>
    <mergeCell ref="D3:G3"/>
    <mergeCell ref="F5:F8"/>
    <mergeCell ref="G5:G8"/>
    <mergeCell ref="T4:T8"/>
    <mergeCell ref="N5:N8"/>
    <mergeCell ref="T1:V1"/>
    <mergeCell ref="P146:V146"/>
    <mergeCell ref="P5:P8"/>
    <mergeCell ref="R3:R8"/>
    <mergeCell ref="S3:S8"/>
    <mergeCell ref="T3:U3"/>
    <mergeCell ref="N160:Q160"/>
    <mergeCell ref="X5:X8"/>
    <mergeCell ref="M4:N4"/>
    <mergeCell ref="AA4:AA8"/>
    <mergeCell ref="K3:N3"/>
    <mergeCell ref="V3:AC3"/>
    <mergeCell ref="K106:K107"/>
    <mergeCell ref="AC4:AC8"/>
    <mergeCell ref="M5:M8"/>
    <mergeCell ref="AB4:AB8"/>
    <mergeCell ref="X4:Y4"/>
    <mergeCell ref="O5:O8"/>
    <mergeCell ref="O3:P4"/>
    <mergeCell ref="L4:L8"/>
    <mergeCell ref="V4:V8"/>
    <mergeCell ref="K4:K8"/>
  </mergeCells>
  <conditionalFormatting sqref="C109">
    <cfRule type="cellIs" dxfId="36" priority="38" stopIfTrue="1" operator="notEqual">
      <formula>#REF!</formula>
    </cfRule>
  </conditionalFormatting>
  <conditionalFormatting sqref="D109">
    <cfRule type="cellIs" dxfId="35" priority="37" stopIfTrue="1" operator="notEqual">
      <formula>#REF!</formula>
    </cfRule>
  </conditionalFormatting>
  <conditionalFormatting sqref="E109">
    <cfRule type="cellIs" dxfId="34" priority="36" stopIfTrue="1" operator="notEqual">
      <formula>#REF!</formula>
    </cfRule>
  </conditionalFormatting>
  <conditionalFormatting sqref="F109">
    <cfRule type="cellIs" dxfId="33" priority="35" stopIfTrue="1" operator="notEqual">
      <formula>#REF!</formula>
    </cfRule>
  </conditionalFormatting>
  <conditionalFormatting sqref="C93">
    <cfRule type="cellIs" dxfId="32" priority="34" stopIfTrue="1" operator="notEqual">
      <formula>#REF!</formula>
    </cfRule>
  </conditionalFormatting>
  <conditionalFormatting sqref="I93">
    <cfRule type="cellIs" dxfId="31" priority="33" stopIfTrue="1" operator="notEqual">
      <formula>#REF!</formula>
    </cfRule>
  </conditionalFormatting>
  <conditionalFormatting sqref="J93">
    <cfRule type="cellIs" dxfId="30" priority="32" stopIfTrue="1" operator="notEqual">
      <formula>#REF!</formula>
    </cfRule>
  </conditionalFormatting>
  <conditionalFormatting sqref="K93">
    <cfRule type="cellIs" dxfId="29" priority="31" stopIfTrue="1" operator="notEqual">
      <formula>#REF!</formula>
    </cfRule>
  </conditionalFormatting>
  <conditionalFormatting sqref="L93">
    <cfRule type="cellIs" dxfId="28" priority="30" stopIfTrue="1" operator="notEqual">
      <formula>#REF!</formula>
    </cfRule>
  </conditionalFormatting>
  <conditionalFormatting sqref="M93">
    <cfRule type="cellIs" dxfId="27" priority="29" stopIfTrue="1" operator="notEqual">
      <formula>#REF!</formula>
    </cfRule>
  </conditionalFormatting>
  <conditionalFormatting sqref="Q93">
    <cfRule type="cellIs" dxfId="26" priority="28" stopIfTrue="1" operator="notEqual">
      <formula>#REF!</formula>
    </cfRule>
  </conditionalFormatting>
  <conditionalFormatting sqref="S93">
    <cfRule type="cellIs" dxfId="25" priority="27" stopIfTrue="1" operator="notEqual">
      <formula>#REF!</formula>
    </cfRule>
  </conditionalFormatting>
  <conditionalFormatting sqref="C94">
    <cfRule type="cellIs" dxfId="24" priority="25" stopIfTrue="1" operator="notEqual">
      <formula>#REF!</formula>
    </cfRule>
  </conditionalFormatting>
  <conditionalFormatting sqref="I94">
    <cfRule type="cellIs" dxfId="23" priority="24" stopIfTrue="1" operator="notEqual">
      <formula>#REF!</formula>
    </cfRule>
  </conditionalFormatting>
  <conditionalFormatting sqref="J94">
    <cfRule type="cellIs" dxfId="22" priority="23" stopIfTrue="1" operator="notEqual">
      <formula>#REF!</formula>
    </cfRule>
  </conditionalFormatting>
  <conditionalFormatting sqref="K94">
    <cfRule type="cellIs" dxfId="21" priority="22" stopIfTrue="1" operator="notEqual">
      <formula>#REF!</formula>
    </cfRule>
  </conditionalFormatting>
  <conditionalFormatting sqref="L94">
    <cfRule type="cellIs" dxfId="20" priority="21" stopIfTrue="1" operator="notEqual">
      <formula>#REF!</formula>
    </cfRule>
  </conditionalFormatting>
  <conditionalFormatting sqref="M94">
    <cfRule type="cellIs" dxfId="19" priority="20" stopIfTrue="1" operator="notEqual">
      <formula>#REF!</formula>
    </cfRule>
  </conditionalFormatting>
  <conditionalFormatting sqref="Q94">
    <cfRule type="cellIs" dxfId="18" priority="19" stopIfTrue="1" operator="notEqual">
      <formula>#REF!</formula>
    </cfRule>
  </conditionalFormatting>
  <conditionalFormatting sqref="S94">
    <cfRule type="cellIs" dxfId="17" priority="18" stopIfTrue="1" operator="notEqual">
      <formula>#REF!</formula>
    </cfRule>
  </conditionalFormatting>
  <conditionalFormatting sqref="C95">
    <cfRule type="cellIs" dxfId="16" priority="17" stopIfTrue="1" operator="notEqual">
      <formula>#REF!</formula>
    </cfRule>
  </conditionalFormatting>
  <conditionalFormatting sqref="I95">
    <cfRule type="cellIs" dxfId="15" priority="16" stopIfTrue="1" operator="notEqual">
      <formula>#REF!</formula>
    </cfRule>
  </conditionalFormatting>
  <conditionalFormatting sqref="J95">
    <cfRule type="cellIs" dxfId="14" priority="15" stopIfTrue="1" operator="notEqual">
      <formula>#REF!</formula>
    </cfRule>
  </conditionalFormatting>
  <conditionalFormatting sqref="K95">
    <cfRule type="cellIs" dxfId="13" priority="14" stopIfTrue="1" operator="notEqual">
      <formula>#REF!</formula>
    </cfRule>
  </conditionalFormatting>
  <conditionalFormatting sqref="L95">
    <cfRule type="cellIs" dxfId="12" priority="13" stopIfTrue="1" operator="notEqual">
      <formula>#REF!</formula>
    </cfRule>
  </conditionalFormatting>
  <conditionalFormatting sqref="M95">
    <cfRule type="cellIs" dxfId="11" priority="12" stopIfTrue="1" operator="notEqual">
      <formula>#REF!</formula>
    </cfRule>
  </conditionalFormatting>
  <conditionalFormatting sqref="Q95">
    <cfRule type="cellIs" dxfId="10" priority="11" stopIfTrue="1" operator="notEqual">
      <formula>#REF!</formula>
    </cfRule>
  </conditionalFormatting>
  <conditionalFormatting sqref="S95">
    <cfRule type="cellIs" dxfId="9" priority="10" stopIfTrue="1" operator="notEqual">
      <formula>#REF!</formula>
    </cfRule>
  </conditionalFormatting>
  <conditionalFormatting sqref="C103">
    <cfRule type="cellIs" dxfId="8" priority="9" stopIfTrue="1" operator="notEqual">
      <formula>#REF!</formula>
    </cfRule>
  </conditionalFormatting>
  <conditionalFormatting sqref="I103">
    <cfRule type="cellIs" dxfId="7" priority="8" stopIfTrue="1" operator="notEqual">
      <formula>#REF!</formula>
    </cfRule>
  </conditionalFormatting>
  <conditionalFormatting sqref="J103">
    <cfRule type="cellIs" dxfId="6" priority="7" stopIfTrue="1" operator="notEqual">
      <formula>#REF!</formula>
    </cfRule>
  </conditionalFormatting>
  <conditionalFormatting sqref="K103">
    <cfRule type="cellIs" dxfId="5" priority="6" stopIfTrue="1" operator="notEqual">
      <formula>#REF!</formula>
    </cfRule>
  </conditionalFormatting>
  <conditionalFormatting sqref="L103">
    <cfRule type="cellIs" dxfId="4" priority="5" stopIfTrue="1" operator="notEqual">
      <formula>#REF!</formula>
    </cfRule>
  </conditionalFormatting>
  <conditionalFormatting sqref="M103">
    <cfRule type="cellIs" dxfId="3" priority="4" stopIfTrue="1" operator="notEqual">
      <formula>#REF!</formula>
    </cfRule>
  </conditionalFormatting>
  <conditionalFormatting sqref="Q103">
    <cfRule type="cellIs" dxfId="2" priority="3" stopIfTrue="1" operator="notEqual">
      <formula>#REF!</formula>
    </cfRule>
  </conditionalFormatting>
  <conditionalFormatting sqref="S103">
    <cfRule type="cellIs" dxfId="1" priority="2" stopIfTrue="1" operator="notEqual">
      <formula>#REF!</formula>
    </cfRule>
  </conditionalFormatting>
  <conditionalFormatting sqref="K109">
    <cfRule type="cellIs" dxfId="0" priority="1" stopIfTrue="1" operator="notEqual">
      <formula>#REF!</formula>
    </cfRule>
  </conditionalFormatting>
  <hyperlinks>
    <hyperlink ref="T1:U1" location="'Списък Приложения'!A1" display="НАЗАД"/>
  </hyperlinks>
  <printOptions horizontalCentered="1"/>
  <pageMargins left="0" right="0" top="0" bottom="0" header="0" footer="0"/>
  <pageSetup scale="55" orientation="landscape" horizontalDpi="300" verticalDpi="300" r:id="rId1"/>
  <rowBreaks count="1" manualBreakCount="1">
    <brk id="10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Списък Приложения</vt:lpstr>
      <vt:lpstr>3.Прил 2_НД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Admin</cp:lastModifiedBy>
  <cp:lastPrinted>2017-01-30T13:27:21Z</cp:lastPrinted>
  <dcterms:created xsi:type="dcterms:W3CDTF">2005-03-22T15:35:28Z</dcterms:created>
  <dcterms:modified xsi:type="dcterms:W3CDTF">2017-02-01T11:33:44Z</dcterms:modified>
</cp:coreProperties>
</file>