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Sheet1" sheetId="1" r:id="rId1"/>
  </sheets>
  <definedNames>
    <definedName name="_xlnm.Print_Area" localSheetId="0">'Sheet1'!$A$1:$AB$133</definedName>
  </definedNames>
  <calcPr fullCalcOnLoad="1"/>
</workbook>
</file>

<file path=xl/sharedStrings.xml><?xml version="1.0" encoding="utf-8"?>
<sst xmlns="http://schemas.openxmlformats.org/spreadsheetml/2006/main" count="331" uniqueCount="244">
  <si>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</si>
  <si>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</si>
  <si>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</si>
  <si>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</si>
  <si>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</si>
  <si>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</si>
  <si>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</si>
  <si>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</si>
  <si>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</si>
  <si>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над 3 м.</t>
  </si>
  <si>
    <t>до 3 м.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</si>
  <si>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</si>
  <si>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</si>
  <si>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</si>
  <si>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</si>
  <si>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</si>
  <si>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</si>
  <si>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</si>
  <si>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</si>
  <si>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</si>
  <si>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</si>
  <si>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</si>
  <si>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</si>
  <si>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</si>
  <si>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</si>
  <si>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</si>
  <si>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</si>
  <si>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</si>
  <si>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</si>
  <si>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</si>
  <si>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</si>
  <si>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</si>
  <si>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</si>
  <si>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</si>
  <si>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</si>
  <si>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</si>
  <si>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</si>
  <si>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</si>
  <si>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</si>
  <si>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</si>
  <si>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</si>
  <si>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</si>
  <si>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</si>
  <si>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</si>
  <si>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</si>
  <si>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</si>
  <si>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</si>
  <si>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</si>
  <si>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</si>
  <si>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</si>
  <si>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</si>
  <si>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</si>
  <si>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</si>
  <si>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</si>
  <si>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ГЛ. ІІ ПРЕСТЪПЛЕНИЯ ПРОТИВ ЛИЧНОСТТА</t>
  </si>
  <si>
    <t>средна телесна повреда - чл.129 НК</t>
  </si>
  <si>
    <t>блудство - чл. 149 и 150 НК</t>
  </si>
  <si>
    <t>изнасилване - чл. 152 НК</t>
  </si>
  <si>
    <t>в т.ч. кражба - чл. 194-197 НК</t>
  </si>
  <si>
    <t>присвояване - чл. 201-208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</si>
  <si>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</si>
  <si>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</si>
  <si>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</si>
  <si>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</si>
  <si>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</si>
  <si>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</si>
  <si>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</si>
  <si>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МИНИСТЕРСТВО НА ПРАВОСЪДИЕТО</t>
  </si>
  <si>
    <t>ФОРМА СП-1</t>
  </si>
  <si>
    <t>О Т Ч Е Т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</si>
  <si>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</si>
  <si>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</si>
  <si>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</si>
  <si>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</si>
  <si>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</si>
  <si>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</si>
  <si>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</si>
  <si>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</si>
  <si>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ГЛ. ХІ ОБЩООПАСНИ ПРЕСТЪПЛЕНИЯ</t>
  </si>
  <si>
    <t>отвличане на лице от женски пол - чл. 156</t>
  </si>
  <si>
    <t>ГЛ. V ПРЕСТЪПЛЕНИЯ П-В СОБСТВЕНОСТТА</t>
  </si>
  <si>
    <t>ГЛ. Х П-Я ПРОТИВ РЕДА И ОБЩ. СПОКОЙСТВИЕ</t>
  </si>
  <si>
    <t>ГЛ. VІ ПРЕСТЪПЛ. ПРОТИВ СТОПАНСТВОТО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</si>
  <si>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</si>
  <si>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</si>
  <si>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</si>
  <si>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</si>
  <si>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Раздел ІІ "СВЕДЕНИЯ ЗА ЛИЦАТА"</t>
  </si>
  <si>
    <t>Раздел І  "СВЕДЕНИЯ ЗА ДЕЛАТА"</t>
  </si>
  <si>
    <t>ГЛ.ІХ  ДОКУМЕНТНИ  ПРЕСТЪПЛЕНИЯ</t>
  </si>
  <si>
    <t>СПРАВКА І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</si>
  <si>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</si>
  <si>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</si>
  <si>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</si>
  <si>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</si>
  <si>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</si>
  <si>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наркотичните вещества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</si>
  <si>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</si>
  <si>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</si>
  <si>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</si>
  <si>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</si>
  <si>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</si>
  <si>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</si>
  <si>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</si>
  <si>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</si>
  <si>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</si>
  <si>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</si>
  <si>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</si>
  <si>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</si>
  <si>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</si>
  <si>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</si>
  <si>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</si>
  <si>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</si>
  <si>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</si>
  <si>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</si>
  <si>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</si>
  <si>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</si>
  <si>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</si>
  <si>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</si>
  <si>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</si>
  <si>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</si>
  <si>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</si>
  <si>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Шифър на реда</t>
  </si>
  <si>
    <t>брой</t>
  </si>
  <si>
    <t>в</t>
  </si>
  <si>
    <t xml:space="preserve">                       В т.ч. от общ характер</t>
  </si>
  <si>
    <t xml:space="preserve">Изпратени дела за доразследване </t>
  </si>
  <si>
    <t>Комулации</t>
  </si>
  <si>
    <t>Брой</t>
  </si>
  <si>
    <t>От несвършените дела /кол.14/ с изтекъл срок от първото образуване на делото</t>
  </si>
  <si>
    <t>От решените дела /кол. 6/ с ненаписани мотиви към присъдата  с изтекъл  15-дневен срок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</si>
  <si>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</si>
  <si>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</si>
  <si>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</si>
  <si>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</si>
  <si>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</si>
  <si>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</si>
  <si>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>БРОЙ</t>
  </si>
  <si>
    <t>СПРАВКА VII</t>
  </si>
  <si>
    <t xml:space="preserve">Брой отработени човекомесеци през отчетния период от  съдиите 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</si>
  <si>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</si>
  <si>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</si>
  <si>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</si>
  <si>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</si>
  <si>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</si>
  <si>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</si>
  <si>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</si>
  <si>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</si>
  <si>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</si>
  <si>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</si>
  <si>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</si>
  <si>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</si>
  <si>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Наименование на съда</t>
  </si>
  <si>
    <t>Година</t>
  </si>
  <si>
    <t>Полугодие</t>
  </si>
  <si>
    <t xml:space="preserve">ш. 3100 &gt; ш. 3110     ш. 3200 &gt;щ.3210  </t>
  </si>
  <si>
    <t>/ШЕСТМЕСЕЧИЕ;  ГОДИНА/</t>
  </si>
  <si>
    <t>1005</t>
  </si>
  <si>
    <t>По УБДХ</t>
  </si>
  <si>
    <t>2015</t>
  </si>
  <si>
    <t xml:space="preserve"> БРОЙ</t>
  </si>
  <si>
    <t>Брой съдии през отчетния период по
щат</t>
  </si>
  <si>
    <t>СВЪРШЕНИ ДЕЛА</t>
  </si>
  <si>
    <t>ГЛ.XXV НПК Свършени незабавни производства</t>
  </si>
  <si>
    <t>ГЛ.XXVI НПК Свършени производства по искане на обвиняемия</t>
  </si>
  <si>
    <t>ГЛ.XXVII НПК Свършени съкратени производства</t>
  </si>
  <si>
    <t>Код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</si>
  <si>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</si>
  <si>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</si>
  <si>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</si>
  <si>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</si>
  <si>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</si>
  <si>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</si>
  <si>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</si>
  <si>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ГЛ. ХІІ П-Я ПРОТИВ ОТБР.С-Т НА РЕПУБЛ.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</si>
  <si>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</si>
  <si>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</si>
  <si>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</si>
  <si>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</si>
  <si>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</si>
  <si>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</si>
  <si>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</si>
  <si>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 xml:space="preserve">     кол. 5  =  кол. 6 + кол. 7 + кол. 14</t>
  </si>
  <si>
    <t>равенства:    кол. 1 + кол.2 = кол. 5</t>
  </si>
  <si>
    <t xml:space="preserve">     кол.4   ≤ кол.2           кол.3   ≤ кол.2</t>
  </si>
  <si>
    <t>кол.9 ≤ кол.6 кол.8  ≤ кол. 7 кол.10 ≤ кол.7</t>
  </si>
  <si>
    <t>кол.25 ≤ кол.17  кол.11+ кол.12  = кол.6 + кол.7</t>
  </si>
  <si>
    <t>От св.дела б.п.по чл. 356 НПК</t>
  </si>
  <si>
    <t>К.1+К.2=К.3   К.3=К.4+К.9   К.4=К.5+К.6+К.7+К.8</t>
  </si>
  <si>
    <t>ЗА ДЕЙНОСТТА НА РАЙОННИТЕ СЪДИЛИЩА ПО НАКАЗАТЕЛНИТЕ ДЕЛА ПРЕЗ.................................................................. 200...Г.</t>
  </si>
  <si>
    <t>Дата:</t>
  </si>
  <si>
    <t>Град:</t>
  </si>
  <si>
    <t>Съставил:</t>
  </si>
  <si>
    <t>Телефон:</t>
  </si>
  <si>
    <t>Адм. секретар:</t>
  </si>
  <si>
    <t>Председател:</t>
  </si>
  <si>
    <t>ГЛ. ІV П-Я П-В БРАКА, СЕМЕЙСТВ. И МЛАДЕЖТА</t>
  </si>
  <si>
    <t>ГЛ. VІІ П-Я П-В ФИН., ДАН. И ОСИГ.СИСТЕМИ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</si>
  <si>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</si>
  <si>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</si>
  <si>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</si>
  <si>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</si>
  <si>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</si>
  <si>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</si>
  <si>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</si>
  <si>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</si>
  <si>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</si>
  <si>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</si>
  <si>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ГЛ.ІІІ ПРЕСТ. П-В ПРАВАТА НА ГРАЖДАНИТЕ</t>
  </si>
  <si>
    <t>Принудителни мед.мерки от ЗЗ и чл. 89 от НК</t>
  </si>
  <si>
    <t>Комулации - чл. 23, 25 и 27 НК</t>
  </si>
  <si>
    <t>несв. дела в нач.на периода</t>
  </si>
  <si>
    <t>Продълж. на разгл. дела</t>
  </si>
  <si>
    <t>брой наказани лица по споразум. - чл.381-384 НПК</t>
  </si>
  <si>
    <t>измама - чл. 209-211 НК</t>
  </si>
  <si>
    <t>документна измама - чл. 212, 212а, 212б от НК</t>
  </si>
  <si>
    <t>грабеж - чл. 198 и чл. 200 НК</t>
  </si>
  <si>
    <t>0802</t>
  </si>
  <si>
    <t>0803</t>
  </si>
  <si>
    <t>в транспорта-чл. 343 ал.1 б."б", ал.3 б."а" НК</t>
  </si>
  <si>
    <t>отглежд растстения и престъпл. свърз. с наркот. в-ва чл. 354, 354а ал.5, 354в ал.1НК</t>
  </si>
  <si>
    <t>1490</t>
  </si>
  <si>
    <t>Други дела</t>
  </si>
  <si>
    <t>ПОЛУЧАТЕЛ - МИНИСТЕРТВО НА ПРАВОСЪДИЕТО</t>
  </si>
  <si>
    <t>АДМИНИСТРАТИВНИ ДЕЛА - ОБЩО</t>
  </si>
  <si>
    <t>в т.ч. до ЗГ и ЗЛР</t>
  </si>
  <si>
    <t>ост. несв. дела</t>
  </si>
  <si>
    <t>по ЗА, ЗДДС и ДПК</t>
  </si>
  <si>
    <t>изнудв./рекет/ чл. 213а/1,2/, 214/1/ и 214а НК</t>
  </si>
  <si>
    <t>прекр.и спор.</t>
  </si>
  <si>
    <t xml:space="preserve">в т.ч.свърш.спора зум.-чл.381-384 </t>
  </si>
  <si>
    <t>прекратени и споразумения</t>
  </si>
  <si>
    <t>в т.ч.п-в интелект.собств.-чл.172а-173 ал.1 НК</t>
  </si>
  <si>
    <t>ГЛ. ХІІІ П-Я ПРОТИВ МИРА И ЧОВЕЧЕСТВОТО</t>
  </si>
  <si>
    <t>по ЗУТ</t>
  </si>
  <si>
    <t>по Закона за защита на потребителите /ЗЗП/</t>
  </si>
  <si>
    <t xml:space="preserve">решени по съще-ство с присъда               </t>
  </si>
  <si>
    <t>Брой насрочвания на дела – ОХ + ЧХ</t>
  </si>
  <si>
    <t>Брой отлагания на дела ОХ + ЧХ</t>
  </si>
  <si>
    <t>01.04.07г.</t>
  </si>
  <si>
    <t>Павлина Василева Добрева</t>
  </si>
  <si>
    <t>05751 / 4043</t>
  </si>
  <si>
    <t>ТЕРВЕЛ</t>
  </si>
  <si>
    <t>РАЙОНЕН СЪД-ТЕРВЕЛ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</si>
</sst>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8">
    <font>
      <sz val="10"/>
      <name val="Arial"/>
      <family val="0"/>
    </font>
    <font>
      <sz val="6"/>
      <name val="Arial"/>
      <family val="2"/>
    </font>
    <font>
      <sz val="10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10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name val="Arial"/>
      <family val="0"/>
    </font>
    <font>
      <sz val="7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7.5"/>
      <name val="Arial Narrow"/>
      <family val="2"/>
    </font>
    <font>
      <b/>
      <sz val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 locked="0"/>
    </xf>
    <xf numFmtId="0" fontId="2" fillId="2" borderId="0" xfId="0" applyNumberFormat="1" applyFont="1" applyFill="1" applyBorder="1" applyAlignment="1" applyProtection="1">
      <alignment/>
      <protection locked="0"/>
    </xf>
    <xf numFmtId="0" fontId="2" fillId="2" borderId="0" xfId="0" applyNumberFormat="1" applyFont="1" applyFill="1" applyAlignment="1" applyProtection="1">
      <alignment/>
      <protection locked="0"/>
    </xf>
    <xf numFmtId="0" fontId="4" fillId="0" borderId="1" xfId="0" applyNumberFormat="1" applyFont="1" applyBorder="1" applyAlignment="1" applyProtection="1">
      <alignment/>
      <protection locked="0"/>
    </xf>
    <xf numFmtId="0" fontId="4" fillId="3" borderId="2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Alignment="1" applyProtection="1">
      <alignment/>
      <protection locked="0"/>
    </xf>
    <xf numFmtId="0" fontId="4" fillId="0" borderId="3" xfId="0" applyNumberFormat="1" applyFont="1" applyBorder="1" applyAlignment="1" applyProtection="1">
      <alignment/>
      <protection/>
    </xf>
    <xf numFmtId="0" fontId="4" fillId="0" borderId="1" xfId="0" applyNumberFormat="1" applyFont="1" applyBorder="1" applyAlignment="1" applyProtection="1">
      <alignment horizontal="center"/>
      <protection/>
    </xf>
    <xf numFmtId="0" fontId="4" fillId="0" borderId="4" xfId="0" applyNumberFormat="1" applyFont="1" applyBorder="1" applyAlignment="1" applyProtection="1">
      <alignment horizontal="left"/>
      <protection/>
    </xf>
    <xf numFmtId="0" fontId="4" fillId="0" borderId="4" xfId="0" applyNumberFormat="1" applyFont="1" applyBorder="1" applyAlignment="1" applyProtection="1">
      <alignment shrinkToFit="1"/>
      <protection/>
    </xf>
    <xf numFmtId="0" fontId="4" fillId="0" borderId="5" xfId="0" applyNumberFormat="1" applyFont="1" applyBorder="1" applyAlignment="1" applyProtection="1">
      <alignment horizontal="left" shrinkToFit="1"/>
      <protection/>
    </xf>
    <xf numFmtId="0" fontId="4" fillId="2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Border="1" applyAlignment="1" applyProtection="1">
      <alignment/>
      <protection/>
    </xf>
    <xf numFmtId="49" fontId="4" fillId="2" borderId="1" xfId="0" applyNumberFormat="1" applyFont="1" applyFill="1" applyBorder="1" applyAlignment="1" applyProtection="1">
      <alignment horizontal="center"/>
      <protection/>
    </xf>
    <xf numFmtId="49" fontId="4" fillId="0" borderId="1" xfId="0" applyNumberFormat="1" applyFont="1" applyBorder="1" applyAlignment="1" applyProtection="1">
      <alignment horizontal="center"/>
      <protection/>
    </xf>
    <xf numFmtId="0" fontId="4" fillId="0" borderId="1" xfId="0" applyNumberFormat="1" applyFont="1" applyBorder="1" applyAlignment="1" applyProtection="1">
      <alignment vertical="justify"/>
      <protection/>
    </xf>
    <xf numFmtId="0" fontId="4" fillId="0" borderId="1" xfId="0" applyNumberFormat="1" applyFont="1" applyBorder="1" applyAlignment="1" applyProtection="1">
      <alignment shrinkToFit="1"/>
      <protection/>
    </xf>
    <xf numFmtId="49" fontId="4" fillId="3" borderId="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center" textRotation="90"/>
      <protection/>
    </xf>
    <xf numFmtId="0" fontId="8" fillId="0" borderId="0" xfId="0" applyNumberFormat="1" applyFont="1" applyAlignment="1" applyProtection="1">
      <alignment/>
      <protection/>
    </xf>
    <xf numFmtId="0" fontId="4" fillId="0" borderId="1" xfId="0" applyNumberFormat="1" applyFont="1" applyBorder="1" applyAlignment="1" applyProtection="1">
      <alignment/>
      <protection/>
    </xf>
    <xf numFmtId="49" fontId="4" fillId="0" borderId="1" xfId="0" applyNumberFormat="1" applyFont="1" applyBorder="1" applyAlignment="1" applyProtection="1">
      <alignment/>
      <protection/>
    </xf>
    <xf numFmtId="49" fontId="4" fillId="0" borderId="1" xfId="0" applyNumberFormat="1" applyFont="1" applyBorder="1" applyAlignment="1" applyProtection="1">
      <alignment/>
      <protection/>
    </xf>
    <xf numFmtId="0" fontId="4" fillId="0" borderId="3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4" fillId="0" borderId="6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4" fillId="0" borderId="1" xfId="0" applyNumberFormat="1" applyFont="1" applyBorder="1" applyAlignment="1" applyProtection="1">
      <alignment wrapText="1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1" xfId="0" applyNumberFormat="1" applyFont="1" applyBorder="1" applyAlignment="1" applyProtection="1">
      <alignment textRotation="90"/>
      <protection/>
    </xf>
    <xf numFmtId="0" fontId="11" fillId="0" borderId="0" xfId="0" applyNumberFormat="1" applyFont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3" xfId="0" applyNumberFormat="1" applyFont="1" applyBorder="1" applyAlignment="1" applyProtection="1">
      <alignment textRotation="90"/>
      <protection/>
    </xf>
    <xf numFmtId="0" fontId="4" fillId="0" borderId="7" xfId="0" applyNumberFormat="1" applyFont="1" applyBorder="1" applyAlignment="1" applyProtection="1">
      <alignment textRotation="90"/>
      <protection/>
    </xf>
    <xf numFmtId="0" fontId="4" fillId="2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Border="1" applyAlignment="1" applyProtection="1">
      <alignment wrapText="1"/>
      <protection/>
    </xf>
    <xf numFmtId="0" fontId="4" fillId="0" borderId="0" xfId="0" applyNumberFormat="1" applyFont="1" applyAlignment="1" applyProtection="1">
      <alignment wrapText="1"/>
      <protection/>
    </xf>
    <xf numFmtId="0" fontId="10" fillId="0" borderId="0" xfId="0" applyNumberFormat="1" applyFont="1" applyAlignment="1" applyProtection="1">
      <alignment/>
      <protection/>
    </xf>
    <xf numFmtId="0" fontId="0" fillId="0" borderId="8" xfId="0" applyNumberForma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 locked="0"/>
    </xf>
    <xf numFmtId="1" fontId="8" fillId="4" borderId="5" xfId="0" applyNumberFormat="1" applyFont="1" applyFill="1" applyBorder="1" applyAlignment="1" applyProtection="1">
      <alignment/>
      <protection/>
    </xf>
    <xf numFmtId="1" fontId="8" fillId="5" borderId="1" xfId="0" applyNumberFormat="1" applyFont="1" applyFill="1" applyBorder="1" applyAlignment="1" applyProtection="1">
      <alignment/>
      <protection/>
    </xf>
    <xf numFmtId="1" fontId="8" fillId="5" borderId="5" xfId="0" applyNumberFormat="1" applyFont="1" applyFill="1" applyBorder="1" applyAlignment="1" applyProtection="1">
      <alignment/>
      <protection/>
    </xf>
    <xf numFmtId="0" fontId="4" fillId="0" borderId="1" xfId="0" applyNumberFormat="1" applyFont="1" applyBorder="1" applyAlignment="1" applyProtection="1">
      <alignment horizontal="left"/>
      <protection/>
    </xf>
    <xf numFmtId="0" fontId="8" fillId="0" borderId="1" xfId="0" applyNumberFormat="1" applyFont="1" applyBorder="1" applyAlignment="1" applyProtection="1">
      <alignment/>
      <protection/>
    </xf>
    <xf numFmtId="1" fontId="17" fillId="5" borderId="1" xfId="0" applyNumberFormat="1" applyFont="1" applyFill="1" applyBorder="1" applyAlignment="1" applyProtection="1">
      <alignment/>
      <protection locked="0"/>
    </xf>
    <xf numFmtId="1" fontId="17" fillId="4" borderId="1" xfId="0" applyNumberFormat="1" applyFont="1" applyFill="1" applyBorder="1" applyAlignment="1" applyProtection="1">
      <alignment/>
      <protection/>
    </xf>
    <xf numFmtId="1" fontId="17" fillId="5" borderId="1" xfId="0" applyNumberFormat="1" applyFont="1" applyFill="1" applyBorder="1" applyAlignment="1" applyProtection="1">
      <alignment vertical="justify"/>
      <protection locked="0"/>
    </xf>
    <xf numFmtId="1" fontId="17" fillId="5" borderId="1" xfId="0" applyNumberFormat="1" applyFont="1" applyFill="1" applyBorder="1" applyAlignment="1" applyProtection="1">
      <alignment horizontal="right"/>
      <protection locked="0"/>
    </xf>
    <xf numFmtId="49" fontId="17" fillId="4" borderId="1" xfId="0" applyNumberFormat="1" applyFont="1" applyFill="1" applyBorder="1" applyAlignment="1" applyProtection="1">
      <alignment horizontal="center"/>
      <protection/>
    </xf>
    <xf numFmtId="1" fontId="17" fillId="5" borderId="2" xfId="0" applyNumberFormat="1" applyFont="1" applyFill="1" applyBorder="1" applyAlignment="1" applyProtection="1">
      <alignment/>
      <protection locked="0"/>
    </xf>
    <xf numFmtId="1" fontId="17" fillId="5" borderId="5" xfId="0" applyNumberFormat="1" applyFont="1" applyFill="1" applyBorder="1" applyAlignment="1" applyProtection="1">
      <alignment/>
      <protection locked="0"/>
    </xf>
    <xf numFmtId="1" fontId="17" fillId="4" borderId="5" xfId="0" applyNumberFormat="1" applyFont="1" applyFill="1" applyBorder="1" applyAlignment="1" applyProtection="1">
      <alignment/>
      <protection/>
    </xf>
    <xf numFmtId="1" fontId="17" fillId="5" borderId="11" xfId="0" applyNumberFormat="1" applyFont="1" applyFill="1" applyBorder="1" applyAlignment="1" applyProtection="1">
      <alignment/>
      <protection locked="0"/>
    </xf>
    <xf numFmtId="1" fontId="17" fillId="5" borderId="3" xfId="0" applyNumberFormat="1" applyFont="1" applyFill="1" applyBorder="1" applyAlignment="1" applyProtection="1">
      <alignment/>
      <protection locked="0"/>
    </xf>
    <xf numFmtId="0" fontId="10" fillId="0" borderId="3" xfId="0" applyNumberFormat="1" applyFont="1" applyBorder="1" applyAlignment="1" applyProtection="1">
      <alignment textRotation="90"/>
      <protection/>
    </xf>
    <xf numFmtId="0" fontId="4" fillId="0" borderId="1" xfId="0" applyNumberFormat="1" applyFont="1" applyBorder="1" applyAlignment="1" applyProtection="1">
      <alignment horizontal="justify" textRotation="90"/>
      <protection/>
    </xf>
    <xf numFmtId="0" fontId="4" fillId="0" borderId="1" xfId="0" applyNumberFormat="1" applyFont="1" applyBorder="1" applyAlignment="1" applyProtection="1">
      <alignment horizontal="justify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9" fillId="0" borderId="12" xfId="0" applyNumberFormat="1" applyFont="1" applyBorder="1" applyAlignment="1" applyProtection="1">
      <alignment horizontal="center"/>
      <protection/>
    </xf>
    <xf numFmtId="0" fontId="9" fillId="0" borderId="13" xfId="0" applyNumberFormat="1" applyFont="1" applyBorder="1" applyAlignment="1" applyProtection="1">
      <alignment horizontal="center"/>
      <protection/>
    </xf>
    <xf numFmtId="0" fontId="9" fillId="0" borderId="7" xfId="0" applyNumberFormat="1" applyFont="1" applyBorder="1" applyAlignment="1" applyProtection="1">
      <alignment horizontal="center"/>
      <protection/>
    </xf>
    <xf numFmtId="0" fontId="4" fillId="0" borderId="1" xfId="0" applyNumberFormat="1" applyFont="1" applyBorder="1" applyAlignment="1" applyProtection="1">
      <alignment horizontal="center" vertical="justify" textRotation="90"/>
      <protection/>
    </xf>
    <xf numFmtId="0" fontId="4" fillId="0" borderId="3" xfId="0" applyNumberFormat="1" applyFont="1" applyBorder="1" applyAlignment="1" applyProtection="1">
      <alignment horizontal="center" vertical="justify" textRotation="90"/>
      <protection/>
    </xf>
    <xf numFmtId="0" fontId="8" fillId="0" borderId="0" xfId="0" applyNumberFormat="1" applyFont="1" applyAlignment="1" applyProtection="1">
      <alignment horizontal="left"/>
      <protection/>
    </xf>
    <xf numFmtId="0" fontId="4" fillId="0" borderId="1" xfId="0" applyNumberFormat="1" applyFont="1" applyBorder="1" applyAlignment="1" applyProtection="1">
      <alignment horizontal="center" vertical="justify"/>
      <protection/>
    </xf>
    <xf numFmtId="0" fontId="6" fillId="0" borderId="0" xfId="0" applyNumberFormat="1" applyFont="1" applyAlignment="1" applyProtection="1">
      <alignment horizontal="center"/>
      <protection/>
    </xf>
    <xf numFmtId="0" fontId="4" fillId="0" borderId="1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9" fillId="0" borderId="9" xfId="0" applyNumberFormat="1" applyFont="1" applyBorder="1" applyAlignment="1" applyProtection="1">
      <alignment horizontal="center"/>
      <protection/>
    </xf>
    <xf numFmtId="0" fontId="7" fillId="0" borderId="14" xfId="0" applyNumberFormat="1" applyFont="1" applyBorder="1" applyAlignment="1" applyProtection="1">
      <alignment horizontal="center"/>
      <protection/>
    </xf>
    <xf numFmtId="0" fontId="7" fillId="0" borderId="2" xfId="0" applyNumberFormat="1" applyFont="1" applyBorder="1" applyAlignment="1" applyProtection="1">
      <alignment horizontal="center"/>
      <protection/>
    </xf>
    <xf numFmtId="0" fontId="16" fillId="0" borderId="3" xfId="0" applyNumberFormat="1" applyFont="1" applyBorder="1" applyAlignment="1" applyProtection="1">
      <alignment horizontal="justify" vertical="justify" textRotation="90"/>
      <protection/>
    </xf>
    <xf numFmtId="0" fontId="16" fillId="0" borderId="4" xfId="0" applyNumberFormat="1" applyFont="1" applyBorder="1" applyAlignment="1" applyProtection="1">
      <alignment horizontal="justify" vertical="justify" textRotation="90"/>
      <protection/>
    </xf>
    <xf numFmtId="0" fontId="16" fillId="0" borderId="5" xfId="0" applyNumberFormat="1" applyFont="1" applyBorder="1" applyAlignment="1" applyProtection="1">
      <alignment horizontal="justify" vertical="justify" textRotation="90"/>
      <protection/>
    </xf>
    <xf numFmtId="0" fontId="4" fillId="0" borderId="3" xfId="0" applyNumberFormat="1" applyFont="1" applyBorder="1" applyAlignment="1" applyProtection="1">
      <alignment horizontal="left" vertical="justify" textRotation="90"/>
      <protection/>
    </xf>
    <xf numFmtId="0" fontId="4" fillId="0" borderId="4" xfId="0" applyNumberFormat="1" applyFont="1" applyBorder="1" applyAlignment="1" applyProtection="1">
      <alignment horizontal="left" vertical="justify" textRotation="90"/>
      <protection/>
    </xf>
    <xf numFmtId="0" fontId="4" fillId="0" borderId="5" xfId="0" applyNumberFormat="1" applyFont="1" applyBorder="1" applyAlignment="1" applyProtection="1">
      <alignment horizontal="left" vertical="justify" textRotation="90"/>
      <protection/>
    </xf>
    <xf numFmtId="0" fontId="4" fillId="0" borderId="3" xfId="0" applyNumberFormat="1" applyFont="1" applyBorder="1" applyAlignment="1" applyProtection="1">
      <alignment horizontal="center" vertical="justify" textRotation="90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5" xfId="0" applyBorder="1" applyAlignment="1" applyProtection="1">
      <alignment wrapText="1"/>
      <protection/>
    </xf>
    <xf numFmtId="0" fontId="4" fillId="0" borderId="4" xfId="0" applyNumberFormat="1" applyFont="1" applyBorder="1" applyAlignment="1" applyProtection="1">
      <alignment horizontal="center" vertical="justify" textRotation="90"/>
      <protection/>
    </xf>
    <xf numFmtId="0" fontId="13" fillId="0" borderId="12" xfId="0" applyNumberFormat="1" applyFont="1" applyBorder="1" applyAlignment="1" applyProtection="1">
      <alignment horizontal="center" vertical="justify" wrapText="1"/>
      <protection/>
    </xf>
    <xf numFmtId="0" fontId="13" fillId="0" borderId="7" xfId="0" applyNumberFormat="1" applyFont="1" applyBorder="1" applyAlignment="1" applyProtection="1">
      <alignment horizontal="center" vertical="justify" wrapText="1"/>
      <protection/>
    </xf>
    <xf numFmtId="0" fontId="13" fillId="0" borderId="10" xfId="0" applyNumberFormat="1" applyFont="1" applyBorder="1" applyAlignment="1" applyProtection="1">
      <alignment horizontal="center" vertical="justify" wrapText="1"/>
      <protection/>
    </xf>
    <xf numFmtId="0" fontId="13" fillId="0" borderId="2" xfId="0" applyNumberFormat="1" applyFont="1" applyBorder="1" applyAlignment="1" applyProtection="1">
      <alignment horizontal="center" vertical="justify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3" xfId="0" applyNumberFormat="1" applyFont="1" applyBorder="1" applyAlignment="1" applyProtection="1">
      <alignment horizontal="center" textRotation="90" shrinkToFit="1"/>
      <protection/>
    </xf>
    <xf numFmtId="0" fontId="0" fillId="0" borderId="5" xfId="0" applyBorder="1" applyAlignment="1" applyProtection="1">
      <alignment horizontal="center" textRotation="90"/>
      <protection/>
    </xf>
    <xf numFmtId="0" fontId="4" fillId="0" borderId="3" xfId="0" applyNumberFormat="1" applyFont="1" applyBorder="1" applyAlignment="1" applyProtection="1">
      <alignment horizontal="justify" textRotation="90"/>
      <protection/>
    </xf>
    <xf numFmtId="0" fontId="0" fillId="0" borderId="5" xfId="0" applyBorder="1" applyAlignment="1" applyProtection="1">
      <alignment horizontal="justify"/>
      <protection/>
    </xf>
    <xf numFmtId="0" fontId="4" fillId="0" borderId="3" xfId="0" applyNumberFormat="1" applyFont="1" applyBorder="1" applyAlignment="1" applyProtection="1">
      <alignment textRotation="90" wrapText="1"/>
      <protection/>
    </xf>
    <xf numFmtId="0" fontId="0" fillId="0" borderId="5" xfId="0" applyBorder="1" applyAlignment="1" applyProtection="1">
      <alignment/>
      <protection/>
    </xf>
    <xf numFmtId="0" fontId="14" fillId="0" borderId="0" xfId="0" applyNumberFormat="1" applyFont="1" applyAlignment="1" applyProtection="1">
      <alignment horizontal="left"/>
      <protection/>
    </xf>
    <xf numFmtId="0" fontId="4" fillId="0" borderId="3" xfId="0" applyNumberFormat="1" applyFont="1" applyBorder="1" applyAlignment="1" applyProtection="1">
      <alignment horizontal="center" textRotation="90"/>
      <protection/>
    </xf>
    <xf numFmtId="0" fontId="10" fillId="0" borderId="6" xfId="0" applyNumberFormat="1" applyFont="1" applyBorder="1" applyAlignment="1" applyProtection="1">
      <alignment horizontal="center"/>
      <protection/>
    </xf>
    <xf numFmtId="0" fontId="1" fillId="0" borderId="15" xfId="0" applyNumberFormat="1" applyFont="1" applyBorder="1" applyAlignment="1" applyProtection="1">
      <alignment horizontal="center"/>
      <protection/>
    </xf>
    <xf numFmtId="0" fontId="1" fillId="0" borderId="11" xfId="0" applyNumberFormat="1" applyFont="1" applyBorder="1" applyAlignment="1" applyProtection="1">
      <alignment horizontal="center"/>
      <protection/>
    </xf>
    <xf numFmtId="0" fontId="15" fillId="5" borderId="0" xfId="0" applyNumberFormat="1" applyFont="1" applyFill="1" applyAlignment="1" applyProtection="1">
      <alignment horizontal="left"/>
      <protection locked="0"/>
    </xf>
    <xf numFmtId="14" fontId="15" fillId="5" borderId="0" xfId="0" applyNumberFormat="1" applyFont="1" applyFill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dxfs count="5">
    <dxf>
      <fill>
        <patternFill>
          <bgColor rgb="FFFF0000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8080"/>
        </patternFill>
      </fill>
      <border/>
    </dxf>
    <dxf>
      <fill>
        <patternFill>
          <bgColor rgb="FFFF99CC"/>
        </patternFill>
      </fill>
      <border/>
    </dxf>
    <dxf>
      <font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168"/>
  <sheetViews>
    <sheetView tabSelected="1" workbookViewId="0" topLeftCell="A43">
      <selection activeCell="Q71" sqref="Q71"/>
    </sheetView>
  </sheetViews>
  <sheetFormatPr defaultColWidth="9.140625" defaultRowHeight="12.75"/>
  <cols>
    <col min="1" max="1" width="4.7109375" style="1" customWidth="1"/>
    <col min="2" max="2" width="29.57421875" style="1" customWidth="1"/>
    <col min="3" max="3" width="5.140625" style="1" customWidth="1"/>
    <col min="4" max="4" width="4.7109375" style="1" customWidth="1"/>
    <col min="5" max="5" width="6.28125" style="1" customWidth="1"/>
    <col min="6" max="6" width="5.8515625" style="1" customWidth="1"/>
    <col min="7" max="7" width="4.7109375" style="1" customWidth="1"/>
    <col min="8" max="8" width="4.8515625" style="1" customWidth="1"/>
    <col min="9" max="9" width="5.421875" style="1" customWidth="1"/>
    <col min="10" max="10" width="4.57421875" style="1" customWidth="1"/>
    <col min="11" max="11" width="4.421875" style="1" customWidth="1"/>
    <col min="12" max="12" width="4.140625" style="1" customWidth="1"/>
    <col min="13" max="13" width="4.57421875" style="1" customWidth="1"/>
    <col min="14" max="15" width="4.7109375" style="1" customWidth="1"/>
    <col min="16" max="16" width="4.57421875" style="1" customWidth="1"/>
    <col min="17" max="19" width="4.7109375" style="1" customWidth="1"/>
    <col min="20" max="20" width="5.8515625" style="1" customWidth="1"/>
    <col min="21" max="21" width="4.421875" style="1" customWidth="1"/>
    <col min="22" max="24" width="4.7109375" style="1" customWidth="1"/>
    <col min="25" max="25" width="3.7109375" style="1" customWidth="1"/>
    <col min="26" max="26" width="4.140625" style="1" customWidth="1"/>
    <col min="27" max="27" width="4.57421875" style="1" customWidth="1"/>
    <col min="28" max="28" width="4.7109375" style="1" customWidth="1"/>
    <col min="29" max="16384" width="9.140625" style="1" customWidth="1"/>
  </cols>
  <sheetData>
    <row r="1" spans="1:28" ht="12.75">
      <c r="A1" s="12">
        <v>1</v>
      </c>
      <c r="B1" s="77" t="s">
        <v>223</v>
      </c>
      <c r="C1" s="77"/>
      <c r="D1" s="7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78" t="s">
        <v>67</v>
      </c>
      <c r="U1" s="79"/>
      <c r="V1" s="79"/>
      <c r="W1" s="79"/>
      <c r="X1" s="79"/>
      <c r="Y1" s="79"/>
      <c r="Z1" s="79"/>
      <c r="AA1" s="80"/>
      <c r="AB1" s="47"/>
    </row>
    <row r="2" spans="1:28" ht="25.5">
      <c r="A2" s="1">
        <v>2</v>
      </c>
      <c r="B2" s="41" t="s">
        <v>152</v>
      </c>
      <c r="C2" s="48" t="s">
        <v>153</v>
      </c>
      <c r="D2" s="48" t="s">
        <v>154</v>
      </c>
      <c r="E2" s="49" t="s">
        <v>166</v>
      </c>
      <c r="F2" s="50" t="s">
        <v>140</v>
      </c>
      <c r="G2" s="47"/>
      <c r="H2" s="50" t="s">
        <v>140</v>
      </c>
      <c r="I2" s="50" t="s">
        <v>140</v>
      </c>
      <c r="J2" s="50" t="s">
        <v>140</v>
      </c>
      <c r="K2" s="47"/>
      <c r="L2" s="47"/>
      <c r="M2" s="47"/>
      <c r="N2" s="47"/>
      <c r="O2" s="47"/>
      <c r="P2" s="47"/>
      <c r="Q2" s="47"/>
      <c r="R2" s="47"/>
      <c r="S2" s="47"/>
      <c r="T2" s="51"/>
      <c r="U2" s="45"/>
      <c r="V2" s="45"/>
      <c r="W2" s="45"/>
      <c r="X2" s="45"/>
      <c r="Y2" s="45"/>
      <c r="Z2" s="45"/>
      <c r="AA2" s="52"/>
      <c r="AB2" s="47"/>
    </row>
    <row r="3" spans="1:28" ht="12.75">
      <c r="A3" s="1">
        <v>3</v>
      </c>
      <c r="B3" s="7" t="s">
        <v>243</v>
      </c>
      <c r="C3" s="8">
        <v>2008</v>
      </c>
      <c r="D3" s="8">
        <v>2</v>
      </c>
      <c r="E3" s="9">
        <v>905</v>
      </c>
      <c r="F3" s="50" t="s">
        <v>140</v>
      </c>
      <c r="G3" s="47"/>
      <c r="H3" s="50" t="s">
        <v>140</v>
      </c>
      <c r="I3" s="50" t="s">
        <v>140</v>
      </c>
      <c r="J3" s="50" t="s">
        <v>140</v>
      </c>
      <c r="K3" s="47"/>
      <c r="L3" s="47"/>
      <c r="M3" s="47"/>
      <c r="N3" s="47"/>
      <c r="O3" s="47"/>
      <c r="P3" s="47"/>
      <c r="Q3" s="47"/>
      <c r="R3" s="47"/>
      <c r="S3" s="47"/>
      <c r="T3" s="51"/>
      <c r="U3" s="87" t="s">
        <v>68</v>
      </c>
      <c r="V3" s="87"/>
      <c r="W3" s="87"/>
      <c r="X3" s="87"/>
      <c r="Y3" s="87"/>
      <c r="Z3" s="87"/>
      <c r="AA3" s="88"/>
      <c r="AB3" s="47"/>
    </row>
    <row r="4" spans="1:28" ht="13.5">
      <c r="A4" s="1">
        <v>4</v>
      </c>
      <c r="B4" s="53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51"/>
      <c r="U4" s="45"/>
      <c r="V4" s="45"/>
      <c r="W4" s="45"/>
      <c r="X4" s="45"/>
      <c r="Y4" s="45"/>
      <c r="Z4" s="45"/>
      <c r="AA4" s="52"/>
      <c r="AB4" s="47"/>
    </row>
    <row r="5" spans="1:28" ht="12.75">
      <c r="A5" s="1">
        <v>5</v>
      </c>
      <c r="B5" s="47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54"/>
      <c r="U5" s="89" t="s">
        <v>156</v>
      </c>
      <c r="V5" s="89"/>
      <c r="W5" s="89"/>
      <c r="X5" s="89"/>
      <c r="Y5" s="89"/>
      <c r="Z5" s="89"/>
      <c r="AA5" s="90"/>
      <c r="AB5" s="47"/>
    </row>
    <row r="6" spans="1:28" ht="13.5">
      <c r="A6" s="1">
        <v>6</v>
      </c>
      <c r="B6" s="53" t="s">
        <v>140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ht="13.5">
      <c r="A7" s="1">
        <v>7</v>
      </c>
      <c r="B7" s="55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 ht="15" customHeight="1">
      <c r="A8" s="1">
        <v>8</v>
      </c>
      <c r="B8" s="85" t="s">
        <v>69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ht="16.5" customHeight="1">
      <c r="A9" s="1">
        <v>9</v>
      </c>
      <c r="B9" s="85" t="s">
        <v>189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28" ht="12.75">
      <c r="A10" s="1">
        <v>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ht="13.5">
      <c r="A11" s="1">
        <v>11</v>
      </c>
      <c r="B11" s="83" t="s">
        <v>90</v>
      </c>
      <c r="C11" s="83"/>
      <c r="D11" s="83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12.75">
      <c r="A12" s="1">
        <v>12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28" ht="13.5">
      <c r="A13" s="1">
        <v>13</v>
      </c>
      <c r="B13" s="47"/>
      <c r="C13" s="47"/>
      <c r="D13" s="83" t="s">
        <v>88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 t="s">
        <v>87</v>
      </c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29" ht="12.75">
      <c r="A14" s="1">
        <v>14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2"/>
    </row>
    <row r="15" spans="1:55" ht="12.75" customHeight="1">
      <c r="A15" s="1">
        <v>15</v>
      </c>
      <c r="B15" s="13" t="s">
        <v>74</v>
      </c>
      <c r="C15" s="82" t="s">
        <v>0</v>
      </c>
      <c r="D15" s="97" t="s">
        <v>171</v>
      </c>
      <c r="E15" s="84" t="s">
        <v>70</v>
      </c>
      <c r="F15" s="84"/>
      <c r="G15" s="84"/>
      <c r="H15" s="81" t="s">
        <v>5</v>
      </c>
      <c r="I15" s="86" t="s">
        <v>71</v>
      </c>
      <c r="J15" s="86"/>
      <c r="K15" s="86"/>
      <c r="L15" s="101" t="s">
        <v>187</v>
      </c>
      <c r="M15" s="102"/>
      <c r="N15" s="84" t="s">
        <v>212</v>
      </c>
      <c r="O15" s="84"/>
      <c r="P15" s="81" t="s">
        <v>85</v>
      </c>
      <c r="Q15" s="81" t="s">
        <v>86</v>
      </c>
      <c r="R15" s="86" t="s">
        <v>72</v>
      </c>
      <c r="S15" s="86"/>
      <c r="T15" s="86" t="s">
        <v>12</v>
      </c>
      <c r="U15" s="86"/>
      <c r="V15" s="86"/>
      <c r="W15" s="86"/>
      <c r="X15" s="86"/>
      <c r="Y15" s="86"/>
      <c r="Z15" s="86"/>
      <c r="AA15" s="86"/>
      <c r="AB15" s="81" t="s">
        <v>213</v>
      </c>
      <c r="AC15" s="3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12.75" customHeight="1">
      <c r="A16" s="1">
        <v>16</v>
      </c>
      <c r="B16" s="15" t="s">
        <v>183</v>
      </c>
      <c r="C16" s="100"/>
      <c r="D16" s="98"/>
      <c r="E16" s="81" t="s">
        <v>3</v>
      </c>
      <c r="F16" s="86" t="s">
        <v>4</v>
      </c>
      <c r="G16" s="86"/>
      <c r="H16" s="81"/>
      <c r="I16" s="94" t="s">
        <v>236</v>
      </c>
      <c r="J16" s="86" t="s">
        <v>229</v>
      </c>
      <c r="K16" s="86"/>
      <c r="L16" s="103"/>
      <c r="M16" s="104"/>
      <c r="N16" s="84"/>
      <c r="O16" s="84"/>
      <c r="P16" s="81"/>
      <c r="Q16" s="81"/>
      <c r="R16" s="81" t="s">
        <v>3</v>
      </c>
      <c r="S16" s="81" t="s">
        <v>11</v>
      </c>
      <c r="T16" s="81" t="s">
        <v>7</v>
      </c>
      <c r="U16" s="81" t="s">
        <v>13</v>
      </c>
      <c r="V16" s="84" t="s">
        <v>207</v>
      </c>
      <c r="W16" s="84"/>
      <c r="X16" s="81" t="s">
        <v>180</v>
      </c>
      <c r="Y16" s="81" t="s">
        <v>15</v>
      </c>
      <c r="Z16" s="81" t="s">
        <v>75</v>
      </c>
      <c r="AA16" s="81" t="s">
        <v>66</v>
      </c>
      <c r="AB16" s="81"/>
      <c r="AC16" s="3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 ht="14.25">
      <c r="A17" s="1">
        <v>17</v>
      </c>
      <c r="B17" s="15" t="s">
        <v>182</v>
      </c>
      <c r="C17" s="100"/>
      <c r="D17" s="98"/>
      <c r="E17" s="81"/>
      <c r="F17" s="81" t="s">
        <v>206</v>
      </c>
      <c r="G17" s="81" t="s">
        <v>176</v>
      </c>
      <c r="H17" s="81"/>
      <c r="I17" s="95"/>
      <c r="J17" s="81" t="s">
        <v>7</v>
      </c>
      <c r="K17" s="91" t="s">
        <v>230</v>
      </c>
      <c r="L17" s="81" t="s">
        <v>8</v>
      </c>
      <c r="M17" s="81" t="s">
        <v>231</v>
      </c>
      <c r="N17" s="81" t="s">
        <v>10</v>
      </c>
      <c r="O17" s="81" t="s">
        <v>9</v>
      </c>
      <c r="P17" s="81"/>
      <c r="Q17" s="81"/>
      <c r="R17" s="81"/>
      <c r="S17" s="81"/>
      <c r="T17" s="81"/>
      <c r="U17" s="81"/>
      <c r="V17" s="81" t="s">
        <v>3</v>
      </c>
      <c r="W17" s="81" t="s">
        <v>14</v>
      </c>
      <c r="X17" s="81"/>
      <c r="Y17" s="81"/>
      <c r="Z17" s="81"/>
      <c r="AA17" s="81"/>
      <c r="AB17" s="81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ht="14.25">
      <c r="A18" s="1">
        <v>18</v>
      </c>
      <c r="B18" s="15" t="s">
        <v>184</v>
      </c>
      <c r="C18" s="100"/>
      <c r="D18" s="98"/>
      <c r="E18" s="81"/>
      <c r="F18" s="81"/>
      <c r="G18" s="81"/>
      <c r="H18" s="81"/>
      <c r="I18" s="95"/>
      <c r="J18" s="81"/>
      <c r="K18" s="92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ht="14.25">
      <c r="A19" s="1">
        <v>19</v>
      </c>
      <c r="B19" s="16" t="s">
        <v>185</v>
      </c>
      <c r="C19" s="100"/>
      <c r="D19" s="98"/>
      <c r="E19" s="81"/>
      <c r="F19" s="81"/>
      <c r="G19" s="81"/>
      <c r="H19" s="81"/>
      <c r="I19" s="95"/>
      <c r="J19" s="81"/>
      <c r="K19" s="92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ht="13.5" customHeight="1">
      <c r="A20" s="1">
        <v>20</v>
      </c>
      <c r="B20" s="17" t="s">
        <v>186</v>
      </c>
      <c r="C20" s="100"/>
      <c r="D20" s="99"/>
      <c r="E20" s="82"/>
      <c r="F20" s="82"/>
      <c r="G20" s="82"/>
      <c r="H20" s="82"/>
      <c r="I20" s="96"/>
      <c r="J20" s="82"/>
      <c r="K20" s="93"/>
      <c r="L20" s="82"/>
      <c r="M20" s="82"/>
      <c r="N20" s="82"/>
      <c r="O20" s="82"/>
      <c r="P20" s="82"/>
      <c r="Q20" s="82"/>
      <c r="R20" s="82"/>
      <c r="S20" s="82"/>
      <c r="T20" s="81"/>
      <c r="U20" s="81"/>
      <c r="V20" s="81"/>
      <c r="W20" s="81"/>
      <c r="X20" s="81"/>
      <c r="Y20" s="81"/>
      <c r="Z20" s="81"/>
      <c r="AA20" s="81"/>
      <c r="AB20" s="81"/>
      <c r="AC20" s="3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84" ht="12.75" customHeight="1">
      <c r="A21" s="1">
        <v>21</v>
      </c>
      <c r="B21" s="14" t="s">
        <v>1</v>
      </c>
      <c r="C21" s="18" t="s">
        <v>2</v>
      </c>
      <c r="D21" s="18">
        <v>1</v>
      </c>
      <c r="E21" s="18">
        <v>2</v>
      </c>
      <c r="F21" s="18">
        <v>3</v>
      </c>
      <c r="G21" s="18">
        <v>4</v>
      </c>
      <c r="H21" s="18">
        <v>5</v>
      </c>
      <c r="I21" s="18">
        <v>6</v>
      </c>
      <c r="J21" s="18">
        <v>7</v>
      </c>
      <c r="K21" s="18">
        <v>8</v>
      </c>
      <c r="L21" s="18">
        <v>9</v>
      </c>
      <c r="M21" s="18">
        <v>10</v>
      </c>
      <c r="N21" s="18">
        <v>11</v>
      </c>
      <c r="O21" s="18">
        <v>12</v>
      </c>
      <c r="P21" s="18">
        <v>13</v>
      </c>
      <c r="Q21" s="18">
        <v>14</v>
      </c>
      <c r="R21" s="18">
        <v>15</v>
      </c>
      <c r="S21" s="18">
        <v>16</v>
      </c>
      <c r="T21" s="18">
        <v>17</v>
      </c>
      <c r="U21" s="18">
        <v>18</v>
      </c>
      <c r="V21" s="18">
        <v>19</v>
      </c>
      <c r="W21" s="18">
        <v>20</v>
      </c>
      <c r="X21" s="18">
        <v>21</v>
      </c>
      <c r="Y21" s="18">
        <v>22</v>
      </c>
      <c r="Z21" s="18">
        <v>23</v>
      </c>
      <c r="AA21" s="18">
        <v>24</v>
      </c>
      <c r="AB21" s="18">
        <v>25</v>
      </c>
      <c r="AC21" s="3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spans="1:84" ht="14.25" customHeight="1">
      <c r="A22" s="1">
        <v>22</v>
      </c>
      <c r="B22" s="19" t="s">
        <v>54</v>
      </c>
      <c r="C22" s="20" t="s">
        <v>16</v>
      </c>
      <c r="D22" s="64">
        <v>3</v>
      </c>
      <c r="E22" s="64"/>
      <c r="F22" s="64"/>
      <c r="G22" s="64"/>
      <c r="H22" s="65">
        <f>SUM(D22,E22)</f>
        <v>3</v>
      </c>
      <c r="I22" s="64">
        <v>2</v>
      </c>
      <c r="J22" s="64"/>
      <c r="K22" s="64"/>
      <c r="L22" s="64"/>
      <c r="M22" s="64"/>
      <c r="N22" s="64"/>
      <c r="O22" s="64">
        <v>2</v>
      </c>
      <c r="P22" s="64">
        <v>2</v>
      </c>
      <c r="Q22" s="64">
        <v>1</v>
      </c>
      <c r="R22" s="64">
        <v>2</v>
      </c>
      <c r="S22" s="64"/>
      <c r="T22" s="64">
        <v>2</v>
      </c>
      <c r="U22" s="64"/>
      <c r="V22" s="64">
        <v>1</v>
      </c>
      <c r="W22" s="64">
        <v>1</v>
      </c>
      <c r="X22" s="64">
        <v>1</v>
      </c>
      <c r="Y22" s="64"/>
      <c r="Z22" s="64"/>
      <c r="AA22" s="64"/>
      <c r="AB22" s="64"/>
      <c r="AC22" s="3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spans="1:84" ht="14.25" customHeight="1">
      <c r="A23" s="1">
        <v>23</v>
      </c>
      <c r="B23" s="19" t="s">
        <v>169</v>
      </c>
      <c r="C23" s="21" t="s">
        <v>170</v>
      </c>
      <c r="D23" s="64"/>
      <c r="E23" s="64"/>
      <c r="F23" s="64"/>
      <c r="G23" s="64"/>
      <c r="H23" s="65">
        <f>SUM(D23,E23)</f>
        <v>0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3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 spans="1:84" ht="14.25" customHeight="1">
      <c r="A24" s="1">
        <v>24</v>
      </c>
      <c r="B24" s="19" t="s">
        <v>168</v>
      </c>
      <c r="C24" s="21" t="s">
        <v>17</v>
      </c>
      <c r="D24" s="64"/>
      <c r="E24" s="64"/>
      <c r="F24" s="64"/>
      <c r="G24" s="64"/>
      <c r="H24" s="65">
        <f aca="true" t="shared" si="0" ref="H24:H65">SUM(D24,E24)</f>
        <v>0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6"/>
      <c r="Y24" s="64"/>
      <c r="Z24" s="64"/>
      <c r="AA24" s="64"/>
      <c r="AB24" s="64"/>
      <c r="AC24" s="3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 spans="1:84" ht="14.25" customHeight="1">
      <c r="A25" s="1">
        <v>25</v>
      </c>
      <c r="B25" s="19" t="s">
        <v>55</v>
      </c>
      <c r="C25" s="21" t="s">
        <v>18</v>
      </c>
      <c r="D25" s="64"/>
      <c r="E25" s="64"/>
      <c r="F25" s="64"/>
      <c r="G25" s="64"/>
      <c r="H25" s="65">
        <f t="shared" si="0"/>
        <v>0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3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 spans="1:84" ht="14.25" customHeight="1">
      <c r="A26" s="1">
        <v>26</v>
      </c>
      <c r="B26" s="19" t="s">
        <v>205</v>
      </c>
      <c r="C26" s="21" t="s">
        <v>19</v>
      </c>
      <c r="D26" s="64"/>
      <c r="E26" s="64"/>
      <c r="F26" s="64"/>
      <c r="G26" s="64"/>
      <c r="H26" s="65">
        <f t="shared" si="0"/>
        <v>0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3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</row>
    <row r="27" spans="1:84" ht="14.25" customHeight="1">
      <c r="A27" s="1">
        <v>27</v>
      </c>
      <c r="B27" s="19" t="s">
        <v>56</v>
      </c>
      <c r="C27" s="21" t="s">
        <v>20</v>
      </c>
      <c r="D27" s="64">
        <v>1</v>
      </c>
      <c r="E27" s="64"/>
      <c r="F27" s="64"/>
      <c r="G27" s="64"/>
      <c r="H27" s="65">
        <f t="shared" si="0"/>
        <v>1</v>
      </c>
      <c r="I27" s="64">
        <v>1</v>
      </c>
      <c r="J27" s="64"/>
      <c r="K27" s="64"/>
      <c r="L27" s="64"/>
      <c r="M27" s="64"/>
      <c r="N27" s="64"/>
      <c r="O27" s="64">
        <v>1</v>
      </c>
      <c r="P27" s="64">
        <v>1</v>
      </c>
      <c r="Q27" s="64"/>
      <c r="R27" s="64">
        <v>1</v>
      </c>
      <c r="S27" s="64"/>
      <c r="T27" s="64">
        <v>1</v>
      </c>
      <c r="U27" s="64"/>
      <c r="V27" s="64">
        <v>1</v>
      </c>
      <c r="W27" s="64">
        <v>1</v>
      </c>
      <c r="X27" s="64"/>
      <c r="Y27" s="64"/>
      <c r="Z27" s="64"/>
      <c r="AA27" s="64"/>
      <c r="AB27" s="64"/>
      <c r="AC27" s="3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</row>
    <row r="28" spans="1:84" ht="14.25" customHeight="1">
      <c r="A28" s="1">
        <v>28</v>
      </c>
      <c r="B28" s="19" t="s">
        <v>57</v>
      </c>
      <c r="C28" s="21" t="s">
        <v>21</v>
      </c>
      <c r="D28" s="64">
        <v>2</v>
      </c>
      <c r="E28" s="64"/>
      <c r="F28" s="64"/>
      <c r="G28" s="64"/>
      <c r="H28" s="65">
        <f t="shared" si="0"/>
        <v>2</v>
      </c>
      <c r="I28" s="64">
        <v>1</v>
      </c>
      <c r="J28" s="64"/>
      <c r="K28" s="64"/>
      <c r="L28" s="64"/>
      <c r="M28" s="64"/>
      <c r="N28" s="64"/>
      <c r="O28" s="64">
        <v>1</v>
      </c>
      <c r="P28" s="64">
        <v>1</v>
      </c>
      <c r="Q28" s="64">
        <v>1</v>
      </c>
      <c r="R28" s="64">
        <v>1</v>
      </c>
      <c r="S28" s="64"/>
      <c r="T28" s="64">
        <v>1</v>
      </c>
      <c r="U28" s="64"/>
      <c r="V28" s="64"/>
      <c r="W28" s="64"/>
      <c r="X28" s="64">
        <v>1</v>
      </c>
      <c r="Y28" s="64"/>
      <c r="Z28" s="64"/>
      <c r="AA28" s="64"/>
      <c r="AB28" s="64"/>
      <c r="AC28" s="3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</row>
    <row r="29" spans="1:84" ht="14.25" customHeight="1">
      <c r="A29" s="1">
        <v>29</v>
      </c>
      <c r="B29" s="19" t="s">
        <v>76</v>
      </c>
      <c r="C29" s="21" t="s">
        <v>22</v>
      </c>
      <c r="D29" s="64"/>
      <c r="E29" s="64"/>
      <c r="F29" s="64"/>
      <c r="G29" s="64"/>
      <c r="H29" s="65">
        <f t="shared" si="0"/>
        <v>0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3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</row>
    <row r="30" spans="1:84" ht="14.25" customHeight="1">
      <c r="A30" s="1">
        <v>30</v>
      </c>
      <c r="B30" s="19" t="s">
        <v>79</v>
      </c>
      <c r="C30" s="21" t="s">
        <v>77</v>
      </c>
      <c r="D30" s="64"/>
      <c r="E30" s="64"/>
      <c r="F30" s="64"/>
      <c r="G30" s="64"/>
      <c r="H30" s="65">
        <f t="shared" si="0"/>
        <v>0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3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1:84" ht="14.25" customHeight="1">
      <c r="A31" s="1">
        <v>31</v>
      </c>
      <c r="B31" s="22" t="s">
        <v>208</v>
      </c>
      <c r="C31" s="20" t="s">
        <v>23</v>
      </c>
      <c r="D31" s="64"/>
      <c r="E31" s="64">
        <v>1</v>
      </c>
      <c r="F31" s="64">
        <v>1</v>
      </c>
      <c r="G31" s="64"/>
      <c r="H31" s="65">
        <f t="shared" si="0"/>
        <v>1</v>
      </c>
      <c r="I31" s="64">
        <v>1</v>
      </c>
      <c r="J31" s="64"/>
      <c r="K31" s="64"/>
      <c r="L31" s="64"/>
      <c r="M31" s="64"/>
      <c r="N31" s="64">
        <v>1</v>
      </c>
      <c r="O31" s="64"/>
      <c r="P31" s="64"/>
      <c r="Q31" s="64"/>
      <c r="R31" s="64">
        <v>1</v>
      </c>
      <c r="S31" s="64"/>
      <c r="T31" s="64">
        <v>1</v>
      </c>
      <c r="U31" s="64"/>
      <c r="V31" s="64">
        <v>1</v>
      </c>
      <c r="W31" s="64">
        <v>1</v>
      </c>
      <c r="X31" s="64"/>
      <c r="Y31" s="64"/>
      <c r="Z31" s="64"/>
      <c r="AA31" s="64"/>
      <c r="AB31" s="64"/>
      <c r="AC31" s="3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:84" ht="14.25" customHeight="1">
      <c r="A32" s="1">
        <v>32</v>
      </c>
      <c r="B32" s="22" t="s">
        <v>232</v>
      </c>
      <c r="C32" s="21" t="s">
        <v>24</v>
      </c>
      <c r="D32" s="64"/>
      <c r="E32" s="64"/>
      <c r="F32" s="64"/>
      <c r="G32" s="64"/>
      <c r="H32" s="65">
        <f t="shared" si="0"/>
        <v>0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3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:84" ht="14.25" customHeight="1">
      <c r="A33" s="1">
        <v>33</v>
      </c>
      <c r="B33" s="23" t="s">
        <v>196</v>
      </c>
      <c r="C33" s="20" t="s">
        <v>25</v>
      </c>
      <c r="D33" s="64"/>
      <c r="E33" s="64">
        <v>2</v>
      </c>
      <c r="F33" s="64">
        <v>2</v>
      </c>
      <c r="G33" s="64"/>
      <c r="H33" s="65">
        <f t="shared" si="0"/>
        <v>2</v>
      </c>
      <c r="I33" s="64">
        <v>1</v>
      </c>
      <c r="J33" s="64">
        <v>1</v>
      </c>
      <c r="K33" s="64">
        <v>1</v>
      </c>
      <c r="L33" s="64"/>
      <c r="M33" s="64"/>
      <c r="N33" s="64">
        <v>2</v>
      </c>
      <c r="O33" s="64"/>
      <c r="P33" s="64"/>
      <c r="Q33" s="64"/>
      <c r="R33" s="64">
        <v>2</v>
      </c>
      <c r="S33" s="64"/>
      <c r="T33" s="64">
        <v>2</v>
      </c>
      <c r="U33" s="64"/>
      <c r="V33" s="64">
        <v>1</v>
      </c>
      <c r="W33" s="64"/>
      <c r="X33" s="64"/>
      <c r="Y33" s="64"/>
      <c r="Z33" s="64">
        <v>1</v>
      </c>
      <c r="AA33" s="64"/>
      <c r="AB33" s="64">
        <v>1</v>
      </c>
      <c r="AC33" s="3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:84" ht="14.25" customHeight="1">
      <c r="A34" s="1">
        <v>34</v>
      </c>
      <c r="B34" s="23" t="s">
        <v>80</v>
      </c>
      <c r="C34" s="20" t="s">
        <v>26</v>
      </c>
      <c r="D34" s="64">
        <v>8</v>
      </c>
      <c r="E34" s="64">
        <v>23</v>
      </c>
      <c r="F34" s="64">
        <v>23</v>
      </c>
      <c r="G34" s="64"/>
      <c r="H34" s="65">
        <f t="shared" si="0"/>
        <v>31</v>
      </c>
      <c r="I34" s="64">
        <v>16</v>
      </c>
      <c r="J34" s="64">
        <v>10</v>
      </c>
      <c r="K34" s="64">
        <v>8</v>
      </c>
      <c r="L34" s="64"/>
      <c r="M34" s="64"/>
      <c r="N34" s="64">
        <v>16</v>
      </c>
      <c r="O34" s="64">
        <v>10</v>
      </c>
      <c r="P34" s="64">
        <v>6</v>
      </c>
      <c r="Q34" s="64">
        <v>5</v>
      </c>
      <c r="R34" s="64">
        <v>44</v>
      </c>
      <c r="S34" s="64"/>
      <c r="T34" s="64">
        <v>44</v>
      </c>
      <c r="U34" s="64">
        <v>3</v>
      </c>
      <c r="V34" s="64">
        <v>37</v>
      </c>
      <c r="W34" s="64">
        <v>25</v>
      </c>
      <c r="X34" s="64"/>
      <c r="Y34" s="64">
        <v>1</v>
      </c>
      <c r="Z34" s="64">
        <v>5</v>
      </c>
      <c r="AA34" s="64">
        <v>1</v>
      </c>
      <c r="AB34" s="64">
        <v>19</v>
      </c>
      <c r="AC34" s="3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pans="1:84" ht="14.25" customHeight="1">
      <c r="A35" s="1">
        <v>35</v>
      </c>
      <c r="B35" s="19" t="s">
        <v>58</v>
      </c>
      <c r="C35" s="21" t="s">
        <v>27</v>
      </c>
      <c r="D35" s="64">
        <v>2</v>
      </c>
      <c r="E35" s="64">
        <v>20</v>
      </c>
      <c r="F35" s="64">
        <v>20</v>
      </c>
      <c r="G35" s="64"/>
      <c r="H35" s="65">
        <f t="shared" si="0"/>
        <v>22</v>
      </c>
      <c r="I35" s="64">
        <v>11</v>
      </c>
      <c r="J35" s="64">
        <v>7</v>
      </c>
      <c r="K35" s="64">
        <v>5</v>
      </c>
      <c r="L35" s="64"/>
      <c r="M35" s="64"/>
      <c r="N35" s="64">
        <v>13</v>
      </c>
      <c r="O35" s="64">
        <v>5</v>
      </c>
      <c r="P35" s="64">
        <v>3</v>
      </c>
      <c r="Q35" s="64">
        <v>4</v>
      </c>
      <c r="R35" s="64">
        <v>35</v>
      </c>
      <c r="S35" s="64"/>
      <c r="T35" s="64">
        <v>35</v>
      </c>
      <c r="U35" s="64">
        <v>2</v>
      </c>
      <c r="V35" s="64">
        <v>32</v>
      </c>
      <c r="W35" s="64">
        <v>21</v>
      </c>
      <c r="X35" s="64"/>
      <c r="Y35" s="64"/>
      <c r="Z35" s="64">
        <v>2</v>
      </c>
      <c r="AA35" s="64">
        <v>1</v>
      </c>
      <c r="AB35" s="64">
        <v>16</v>
      </c>
      <c r="AC35" s="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spans="1:84" ht="14.25" customHeight="1">
      <c r="A36" s="1">
        <v>36</v>
      </c>
      <c r="B36" s="19" t="s">
        <v>216</v>
      </c>
      <c r="C36" s="21" t="s">
        <v>28</v>
      </c>
      <c r="D36" s="64"/>
      <c r="E36" s="64"/>
      <c r="F36" s="64"/>
      <c r="G36" s="64"/>
      <c r="H36" s="65">
        <f t="shared" si="0"/>
        <v>0</v>
      </c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3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spans="1:84" ht="14.25" customHeight="1">
      <c r="A37" s="1">
        <v>37</v>
      </c>
      <c r="B37" s="19" t="s">
        <v>59</v>
      </c>
      <c r="C37" s="21" t="s">
        <v>29</v>
      </c>
      <c r="D37" s="64">
        <v>3</v>
      </c>
      <c r="E37" s="64"/>
      <c r="F37" s="64"/>
      <c r="G37" s="64"/>
      <c r="H37" s="65">
        <f t="shared" si="0"/>
        <v>3</v>
      </c>
      <c r="I37" s="64">
        <v>1</v>
      </c>
      <c r="J37" s="64">
        <v>1</v>
      </c>
      <c r="K37" s="64">
        <v>1</v>
      </c>
      <c r="L37" s="64"/>
      <c r="M37" s="64"/>
      <c r="N37" s="64"/>
      <c r="O37" s="64">
        <v>2</v>
      </c>
      <c r="P37" s="64">
        <v>1</v>
      </c>
      <c r="Q37" s="64">
        <v>1</v>
      </c>
      <c r="R37" s="64">
        <v>2</v>
      </c>
      <c r="S37" s="64"/>
      <c r="T37" s="64">
        <v>2</v>
      </c>
      <c r="U37" s="64"/>
      <c r="V37" s="64"/>
      <c r="W37" s="64"/>
      <c r="X37" s="64"/>
      <c r="Y37" s="64">
        <v>1</v>
      </c>
      <c r="Z37" s="64">
        <v>1</v>
      </c>
      <c r="AA37" s="64"/>
      <c r="AB37" s="64">
        <v>1</v>
      </c>
      <c r="AC37" s="3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</row>
    <row r="38" spans="1:84" ht="14.25" customHeight="1">
      <c r="A38" s="1">
        <v>38</v>
      </c>
      <c r="B38" s="19" t="s">
        <v>214</v>
      </c>
      <c r="C38" s="21" t="s">
        <v>30</v>
      </c>
      <c r="D38" s="64"/>
      <c r="E38" s="64"/>
      <c r="F38" s="64"/>
      <c r="G38" s="64"/>
      <c r="H38" s="65">
        <f t="shared" si="0"/>
        <v>0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3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</row>
    <row r="39" spans="1:84" ht="14.25" customHeight="1">
      <c r="A39" s="1">
        <v>39</v>
      </c>
      <c r="B39" s="19" t="s">
        <v>215</v>
      </c>
      <c r="C39" s="21" t="s">
        <v>31</v>
      </c>
      <c r="D39" s="64">
        <v>1</v>
      </c>
      <c r="E39" s="64">
        <v>1</v>
      </c>
      <c r="F39" s="64">
        <v>1</v>
      </c>
      <c r="G39" s="64"/>
      <c r="H39" s="65">
        <f t="shared" si="0"/>
        <v>2</v>
      </c>
      <c r="I39" s="64">
        <v>2</v>
      </c>
      <c r="J39" s="64"/>
      <c r="K39" s="64"/>
      <c r="L39" s="64"/>
      <c r="M39" s="64"/>
      <c r="N39" s="64">
        <v>1</v>
      </c>
      <c r="O39" s="64">
        <v>1</v>
      </c>
      <c r="P39" s="64">
        <v>1</v>
      </c>
      <c r="Q39" s="64"/>
      <c r="R39" s="64">
        <v>3</v>
      </c>
      <c r="S39" s="64"/>
      <c r="T39" s="64">
        <v>3</v>
      </c>
      <c r="U39" s="64"/>
      <c r="V39" s="64">
        <v>3</v>
      </c>
      <c r="W39" s="64">
        <v>3</v>
      </c>
      <c r="X39" s="64"/>
      <c r="Y39" s="64"/>
      <c r="Z39" s="64"/>
      <c r="AA39" s="64"/>
      <c r="AB39" s="64"/>
      <c r="AC39" s="3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</row>
    <row r="40" spans="1:84" ht="14.25" customHeight="1">
      <c r="A40" s="1">
        <v>40</v>
      </c>
      <c r="B40" s="19" t="s">
        <v>60</v>
      </c>
      <c r="C40" s="21" t="s">
        <v>32</v>
      </c>
      <c r="D40" s="64"/>
      <c r="E40" s="64"/>
      <c r="F40" s="64"/>
      <c r="G40" s="64"/>
      <c r="H40" s="65">
        <f t="shared" si="0"/>
        <v>0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3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</row>
    <row r="41" spans="1:84" ht="14.25" customHeight="1">
      <c r="A41" s="1">
        <v>41</v>
      </c>
      <c r="B41" s="19" t="s">
        <v>228</v>
      </c>
      <c r="C41" s="21" t="s">
        <v>33</v>
      </c>
      <c r="D41" s="64"/>
      <c r="E41" s="64"/>
      <c r="F41" s="64"/>
      <c r="G41" s="64"/>
      <c r="H41" s="65">
        <f t="shared" si="0"/>
        <v>0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3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</row>
    <row r="42" spans="1:84" ht="14.25" customHeight="1">
      <c r="A42" s="1">
        <v>42</v>
      </c>
      <c r="B42" s="19" t="s">
        <v>82</v>
      </c>
      <c r="C42" s="20" t="s">
        <v>34</v>
      </c>
      <c r="D42" s="64"/>
      <c r="E42" s="64">
        <v>5</v>
      </c>
      <c r="F42" s="64">
        <v>5</v>
      </c>
      <c r="G42" s="64"/>
      <c r="H42" s="65">
        <f t="shared" si="0"/>
        <v>5</v>
      </c>
      <c r="I42" s="64">
        <v>1</v>
      </c>
      <c r="J42" s="64">
        <v>1</v>
      </c>
      <c r="K42" s="64">
        <v>1</v>
      </c>
      <c r="L42" s="64"/>
      <c r="M42" s="64"/>
      <c r="N42" s="64">
        <v>2</v>
      </c>
      <c r="O42" s="64"/>
      <c r="P42" s="64"/>
      <c r="Q42" s="64">
        <v>3</v>
      </c>
      <c r="R42" s="64">
        <v>2</v>
      </c>
      <c r="S42" s="64"/>
      <c r="T42" s="64">
        <v>2</v>
      </c>
      <c r="U42" s="64"/>
      <c r="V42" s="64"/>
      <c r="W42" s="64"/>
      <c r="X42" s="64"/>
      <c r="Y42" s="64"/>
      <c r="Z42" s="64">
        <v>2</v>
      </c>
      <c r="AA42" s="64"/>
      <c r="AB42" s="64">
        <v>1</v>
      </c>
      <c r="AC42" s="3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</row>
    <row r="43" spans="1:84" ht="14.25" customHeight="1">
      <c r="A43" s="1">
        <v>43</v>
      </c>
      <c r="B43" s="23" t="s">
        <v>83</v>
      </c>
      <c r="C43" s="21" t="s">
        <v>36</v>
      </c>
      <c r="D43" s="64"/>
      <c r="E43" s="64">
        <v>5</v>
      </c>
      <c r="F43" s="64">
        <v>5</v>
      </c>
      <c r="G43" s="64"/>
      <c r="H43" s="65">
        <f t="shared" si="0"/>
        <v>5</v>
      </c>
      <c r="I43" s="64">
        <v>1</v>
      </c>
      <c r="J43" s="64">
        <v>1</v>
      </c>
      <c r="K43" s="64">
        <v>1</v>
      </c>
      <c r="L43" s="64"/>
      <c r="M43" s="64"/>
      <c r="N43" s="64">
        <v>2</v>
      </c>
      <c r="O43" s="64"/>
      <c r="P43" s="64"/>
      <c r="Q43" s="64">
        <v>3</v>
      </c>
      <c r="R43" s="64">
        <v>2</v>
      </c>
      <c r="S43" s="64"/>
      <c r="T43" s="64">
        <v>2</v>
      </c>
      <c r="U43" s="64"/>
      <c r="V43" s="64"/>
      <c r="W43" s="64"/>
      <c r="X43" s="64"/>
      <c r="Y43" s="64"/>
      <c r="Z43" s="64">
        <v>2</v>
      </c>
      <c r="AA43" s="64"/>
      <c r="AB43" s="64">
        <v>1</v>
      </c>
      <c r="AC43" s="3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</row>
    <row r="44" spans="1:84" ht="14.25" customHeight="1">
      <c r="A44" s="1">
        <v>44</v>
      </c>
      <c r="B44" s="19" t="s">
        <v>200</v>
      </c>
      <c r="C44" s="21" t="s">
        <v>35</v>
      </c>
      <c r="D44" s="64"/>
      <c r="E44" s="64"/>
      <c r="F44" s="64"/>
      <c r="G44" s="64"/>
      <c r="H44" s="65">
        <f t="shared" si="0"/>
        <v>0</v>
      </c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3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</row>
    <row r="45" spans="1:84" ht="14.25" customHeight="1">
      <c r="A45" s="1">
        <v>45</v>
      </c>
      <c r="B45" s="22" t="s">
        <v>197</v>
      </c>
      <c r="C45" s="20" t="s">
        <v>37</v>
      </c>
      <c r="D45" s="64"/>
      <c r="E45" s="64">
        <v>1</v>
      </c>
      <c r="F45" s="64">
        <v>1</v>
      </c>
      <c r="G45" s="64"/>
      <c r="H45" s="65">
        <f t="shared" si="0"/>
        <v>1</v>
      </c>
      <c r="I45" s="64">
        <v>1</v>
      </c>
      <c r="J45" s="64"/>
      <c r="K45" s="64"/>
      <c r="L45" s="64"/>
      <c r="M45" s="64"/>
      <c r="N45" s="64">
        <v>1</v>
      </c>
      <c r="O45" s="64"/>
      <c r="P45" s="64">
        <v>1</v>
      </c>
      <c r="Q45" s="64"/>
      <c r="R45" s="64">
        <v>1</v>
      </c>
      <c r="S45" s="64"/>
      <c r="T45" s="64">
        <v>1</v>
      </c>
      <c r="U45" s="64"/>
      <c r="V45" s="64"/>
      <c r="W45" s="64"/>
      <c r="X45" s="64"/>
      <c r="Y45" s="64">
        <v>1</v>
      </c>
      <c r="Z45" s="64"/>
      <c r="AA45" s="64"/>
      <c r="AB45" s="64"/>
      <c r="AC45" s="3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</row>
    <row r="46" spans="1:84" ht="14.25" customHeight="1">
      <c r="A46" s="1">
        <v>46</v>
      </c>
      <c r="B46" s="23" t="s">
        <v>84</v>
      </c>
      <c r="C46" s="20" t="s">
        <v>38</v>
      </c>
      <c r="D46" s="64"/>
      <c r="E46" s="64"/>
      <c r="F46" s="64"/>
      <c r="G46" s="64"/>
      <c r="H46" s="65">
        <f t="shared" si="0"/>
        <v>0</v>
      </c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3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</row>
    <row r="47" spans="1:84" ht="14.25" customHeight="1">
      <c r="A47" s="1">
        <v>47</v>
      </c>
      <c r="B47" s="19" t="s">
        <v>177</v>
      </c>
      <c r="C47" s="21" t="s">
        <v>217</v>
      </c>
      <c r="D47" s="64"/>
      <c r="E47" s="64"/>
      <c r="F47" s="64"/>
      <c r="G47" s="64"/>
      <c r="H47" s="65">
        <f>SUM(D47,E47)</f>
        <v>0</v>
      </c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3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</row>
    <row r="48" spans="1:84" ht="14.25" customHeight="1">
      <c r="A48" s="1">
        <v>48</v>
      </c>
      <c r="B48" s="19" t="s">
        <v>178</v>
      </c>
      <c r="C48" s="21" t="s">
        <v>218</v>
      </c>
      <c r="D48" s="64"/>
      <c r="E48" s="64"/>
      <c r="F48" s="64"/>
      <c r="G48" s="64"/>
      <c r="H48" s="65">
        <f>SUM(D48,E48)</f>
        <v>0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3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</row>
    <row r="49" spans="1:84" ht="14.25" customHeight="1">
      <c r="A49" s="1">
        <v>49</v>
      </c>
      <c r="B49" s="22" t="s">
        <v>89</v>
      </c>
      <c r="C49" s="20" t="s">
        <v>39</v>
      </c>
      <c r="D49" s="64"/>
      <c r="E49" s="64"/>
      <c r="F49" s="64"/>
      <c r="G49" s="64"/>
      <c r="H49" s="65">
        <f t="shared" si="0"/>
        <v>0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3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</row>
    <row r="50" spans="1:84" ht="14.25" customHeight="1">
      <c r="A50" s="1">
        <v>50</v>
      </c>
      <c r="B50" s="23" t="s">
        <v>81</v>
      </c>
      <c r="C50" s="20" t="s">
        <v>40</v>
      </c>
      <c r="D50" s="64">
        <v>1</v>
      </c>
      <c r="E50" s="64">
        <v>2</v>
      </c>
      <c r="F50" s="64">
        <v>2</v>
      </c>
      <c r="G50" s="64">
        <v>1</v>
      </c>
      <c r="H50" s="65">
        <f t="shared" si="0"/>
        <v>3</v>
      </c>
      <c r="I50" s="64"/>
      <c r="J50" s="64">
        <v>1</v>
      </c>
      <c r="K50" s="64">
        <v>1</v>
      </c>
      <c r="L50" s="64"/>
      <c r="M50" s="64">
        <v>1</v>
      </c>
      <c r="N50" s="64">
        <v>1</v>
      </c>
      <c r="O50" s="64"/>
      <c r="P50" s="64"/>
      <c r="Q50" s="64">
        <v>2</v>
      </c>
      <c r="R50" s="64">
        <v>2</v>
      </c>
      <c r="S50" s="64"/>
      <c r="T50" s="64">
        <v>2</v>
      </c>
      <c r="U50" s="64"/>
      <c r="V50" s="64">
        <v>1</v>
      </c>
      <c r="W50" s="64">
        <v>1</v>
      </c>
      <c r="X50" s="64"/>
      <c r="Y50" s="64"/>
      <c r="Z50" s="64">
        <v>1</v>
      </c>
      <c r="AA50" s="64"/>
      <c r="AB50" s="64">
        <v>2</v>
      </c>
      <c r="AC50" s="3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</row>
    <row r="51" spans="1:84" ht="14.25" customHeight="1">
      <c r="A51" s="1">
        <v>51</v>
      </c>
      <c r="B51" s="19" t="s">
        <v>181</v>
      </c>
      <c r="C51" s="21" t="s">
        <v>157</v>
      </c>
      <c r="D51" s="64"/>
      <c r="E51" s="64">
        <v>2</v>
      </c>
      <c r="F51" s="64">
        <v>2</v>
      </c>
      <c r="G51" s="64">
        <v>1</v>
      </c>
      <c r="H51" s="65">
        <f t="shared" si="0"/>
        <v>2</v>
      </c>
      <c r="I51" s="64"/>
      <c r="J51" s="64">
        <v>1</v>
      </c>
      <c r="K51" s="64">
        <v>1</v>
      </c>
      <c r="L51" s="64"/>
      <c r="M51" s="64">
        <v>1</v>
      </c>
      <c r="N51" s="64">
        <v>1</v>
      </c>
      <c r="O51" s="64"/>
      <c r="P51" s="64"/>
      <c r="Q51" s="64">
        <v>1</v>
      </c>
      <c r="R51" s="64">
        <v>2</v>
      </c>
      <c r="S51" s="64"/>
      <c r="T51" s="64">
        <v>2</v>
      </c>
      <c r="U51" s="64"/>
      <c r="V51" s="64">
        <v>1</v>
      </c>
      <c r="W51" s="64">
        <v>1</v>
      </c>
      <c r="X51" s="64"/>
      <c r="Y51" s="64"/>
      <c r="Z51" s="64">
        <v>1</v>
      </c>
      <c r="AA51" s="64"/>
      <c r="AB51" s="64">
        <v>2</v>
      </c>
      <c r="AC51" s="3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</row>
    <row r="52" spans="1:84" ht="14.25" customHeight="1">
      <c r="A52" s="1">
        <v>52</v>
      </c>
      <c r="B52" s="19" t="s">
        <v>78</v>
      </c>
      <c r="C52" s="20" t="s">
        <v>41</v>
      </c>
      <c r="D52" s="64">
        <v>2</v>
      </c>
      <c r="E52" s="64">
        <v>24</v>
      </c>
      <c r="F52" s="64">
        <v>24</v>
      </c>
      <c r="G52" s="64">
        <v>10</v>
      </c>
      <c r="H52" s="65">
        <f t="shared" si="0"/>
        <v>26</v>
      </c>
      <c r="I52" s="64">
        <v>11</v>
      </c>
      <c r="J52" s="64">
        <v>8</v>
      </c>
      <c r="K52" s="64">
        <v>7</v>
      </c>
      <c r="L52" s="64">
        <v>7</v>
      </c>
      <c r="M52" s="64">
        <v>1</v>
      </c>
      <c r="N52" s="64">
        <v>17</v>
      </c>
      <c r="O52" s="64">
        <v>2</v>
      </c>
      <c r="P52" s="64">
        <v>3</v>
      </c>
      <c r="Q52" s="64">
        <v>7</v>
      </c>
      <c r="R52" s="64">
        <v>18</v>
      </c>
      <c r="S52" s="64"/>
      <c r="T52" s="64">
        <v>18</v>
      </c>
      <c r="U52" s="64"/>
      <c r="V52" s="64">
        <v>5</v>
      </c>
      <c r="W52" s="64">
        <v>4</v>
      </c>
      <c r="X52" s="64"/>
      <c r="Y52" s="64">
        <v>1</v>
      </c>
      <c r="Z52" s="64">
        <v>12</v>
      </c>
      <c r="AA52" s="64"/>
      <c r="AB52" s="64">
        <v>6</v>
      </c>
      <c r="AC52" s="3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</row>
    <row r="53" spans="1:84" ht="14.25" customHeight="1">
      <c r="A53" s="1">
        <v>53</v>
      </c>
      <c r="B53" s="19" t="s">
        <v>219</v>
      </c>
      <c r="C53" s="21" t="s">
        <v>42</v>
      </c>
      <c r="D53" s="64">
        <v>1</v>
      </c>
      <c r="E53" s="64">
        <v>2</v>
      </c>
      <c r="F53" s="64">
        <v>2</v>
      </c>
      <c r="G53" s="64"/>
      <c r="H53" s="65">
        <f t="shared" si="0"/>
        <v>3</v>
      </c>
      <c r="I53" s="64">
        <v>1</v>
      </c>
      <c r="J53" s="64">
        <v>1</v>
      </c>
      <c r="K53" s="64">
        <v>1</v>
      </c>
      <c r="L53" s="64"/>
      <c r="M53" s="64"/>
      <c r="N53" s="64">
        <v>1</v>
      </c>
      <c r="O53" s="64">
        <v>1</v>
      </c>
      <c r="P53" s="64">
        <v>1</v>
      </c>
      <c r="Q53" s="64">
        <v>1</v>
      </c>
      <c r="R53" s="64">
        <v>2</v>
      </c>
      <c r="S53" s="64"/>
      <c r="T53" s="64">
        <v>2</v>
      </c>
      <c r="U53" s="64"/>
      <c r="V53" s="64"/>
      <c r="W53" s="64"/>
      <c r="X53" s="64"/>
      <c r="Y53" s="64">
        <v>1</v>
      </c>
      <c r="Z53" s="64">
        <v>1</v>
      </c>
      <c r="AA53" s="64"/>
      <c r="AB53" s="64">
        <v>1</v>
      </c>
      <c r="AC53" s="3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</row>
    <row r="54" spans="1:84" ht="14.25" customHeight="1">
      <c r="A54" s="1">
        <v>54</v>
      </c>
      <c r="B54" s="19" t="s">
        <v>61</v>
      </c>
      <c r="C54" s="21" t="s">
        <v>43</v>
      </c>
      <c r="D54" s="64">
        <v>1</v>
      </c>
      <c r="E54" s="64">
        <v>1</v>
      </c>
      <c r="F54" s="64">
        <v>1</v>
      </c>
      <c r="G54" s="64"/>
      <c r="H54" s="65">
        <f t="shared" si="0"/>
        <v>2</v>
      </c>
      <c r="I54" s="64">
        <v>1</v>
      </c>
      <c r="J54" s="64">
        <v>1</v>
      </c>
      <c r="K54" s="64"/>
      <c r="L54" s="64"/>
      <c r="M54" s="64"/>
      <c r="N54" s="64">
        <v>1</v>
      </c>
      <c r="O54" s="64">
        <v>1</v>
      </c>
      <c r="P54" s="64"/>
      <c r="Q54" s="64"/>
      <c r="R54" s="64">
        <v>1</v>
      </c>
      <c r="S54" s="64"/>
      <c r="T54" s="64">
        <v>1</v>
      </c>
      <c r="U54" s="64"/>
      <c r="V54" s="64">
        <v>1</v>
      </c>
      <c r="W54" s="64">
        <v>1</v>
      </c>
      <c r="X54" s="64"/>
      <c r="Y54" s="64"/>
      <c r="Z54" s="64"/>
      <c r="AA54" s="64"/>
      <c r="AB54" s="64"/>
      <c r="AC54" s="3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</row>
    <row r="55" spans="1:84" ht="25.5" customHeight="1">
      <c r="A55" s="1">
        <v>55</v>
      </c>
      <c r="B55" s="22" t="s">
        <v>220</v>
      </c>
      <c r="C55" s="21" t="s">
        <v>44</v>
      </c>
      <c r="D55" s="64"/>
      <c r="E55" s="64"/>
      <c r="F55" s="64"/>
      <c r="G55" s="64"/>
      <c r="H55" s="65">
        <f t="shared" si="0"/>
        <v>0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3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</row>
    <row r="56" spans="1:84" ht="14.25" customHeight="1">
      <c r="A56" s="1">
        <v>56</v>
      </c>
      <c r="B56" s="22" t="s">
        <v>174</v>
      </c>
      <c r="C56" s="20" t="s">
        <v>45</v>
      </c>
      <c r="D56" s="64"/>
      <c r="E56" s="64"/>
      <c r="F56" s="64"/>
      <c r="G56" s="64"/>
      <c r="H56" s="65">
        <f t="shared" si="0"/>
        <v>0</v>
      </c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3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</row>
    <row r="57" spans="1:84" ht="14.25" customHeight="1">
      <c r="A57" s="1">
        <v>57</v>
      </c>
      <c r="B57" s="23" t="s">
        <v>233</v>
      </c>
      <c r="C57" s="20" t="s">
        <v>46</v>
      </c>
      <c r="D57" s="64"/>
      <c r="E57" s="64"/>
      <c r="F57" s="64"/>
      <c r="G57" s="64"/>
      <c r="H57" s="65">
        <f t="shared" si="0"/>
        <v>0</v>
      </c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3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</row>
    <row r="58" spans="1:84" ht="14.25" customHeight="1">
      <c r="A58" s="1">
        <v>58</v>
      </c>
      <c r="B58" s="19" t="s">
        <v>62</v>
      </c>
      <c r="C58" s="21" t="s">
        <v>47</v>
      </c>
      <c r="D58" s="65">
        <f aca="true" t="shared" si="1" ref="D58:AB58">SUM(D$22,D$31,D$33,D$34,D$42,D$45,D$46,D$49,D$50,D$52,D$56,D$57)</f>
        <v>14</v>
      </c>
      <c r="E58" s="65">
        <f t="shared" si="1"/>
        <v>58</v>
      </c>
      <c r="F58" s="65">
        <f t="shared" si="1"/>
        <v>58</v>
      </c>
      <c r="G58" s="65">
        <f t="shared" si="1"/>
        <v>11</v>
      </c>
      <c r="H58" s="65">
        <f t="shared" si="1"/>
        <v>72</v>
      </c>
      <c r="I58" s="65">
        <f t="shared" si="1"/>
        <v>33</v>
      </c>
      <c r="J58" s="65">
        <f t="shared" si="1"/>
        <v>21</v>
      </c>
      <c r="K58" s="65">
        <f t="shared" si="1"/>
        <v>18</v>
      </c>
      <c r="L58" s="65">
        <f t="shared" si="1"/>
        <v>7</v>
      </c>
      <c r="M58" s="65">
        <f t="shared" si="1"/>
        <v>2</v>
      </c>
      <c r="N58" s="65">
        <f t="shared" si="1"/>
        <v>40</v>
      </c>
      <c r="O58" s="65">
        <f t="shared" si="1"/>
        <v>14</v>
      </c>
      <c r="P58" s="65">
        <f t="shared" si="1"/>
        <v>12</v>
      </c>
      <c r="Q58" s="65">
        <f t="shared" si="1"/>
        <v>18</v>
      </c>
      <c r="R58" s="65">
        <f t="shared" si="1"/>
        <v>72</v>
      </c>
      <c r="S58" s="65">
        <f t="shared" si="1"/>
        <v>0</v>
      </c>
      <c r="T58" s="65">
        <f t="shared" si="1"/>
        <v>72</v>
      </c>
      <c r="U58" s="65">
        <f t="shared" si="1"/>
        <v>3</v>
      </c>
      <c r="V58" s="65">
        <f t="shared" si="1"/>
        <v>46</v>
      </c>
      <c r="W58" s="65">
        <f t="shared" si="1"/>
        <v>32</v>
      </c>
      <c r="X58" s="65">
        <f t="shared" si="1"/>
        <v>1</v>
      </c>
      <c r="Y58" s="65">
        <f t="shared" si="1"/>
        <v>3</v>
      </c>
      <c r="Z58" s="65">
        <f t="shared" si="1"/>
        <v>21</v>
      </c>
      <c r="AA58" s="65">
        <f t="shared" si="1"/>
        <v>1</v>
      </c>
      <c r="AB58" s="65">
        <f t="shared" si="1"/>
        <v>29</v>
      </c>
      <c r="AC58" s="3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</row>
    <row r="59" spans="1:84" ht="14.25" customHeight="1">
      <c r="A59" s="1">
        <v>59</v>
      </c>
      <c r="B59" s="19" t="s">
        <v>63</v>
      </c>
      <c r="C59" s="24" t="s">
        <v>48</v>
      </c>
      <c r="D59" s="64">
        <v>7</v>
      </c>
      <c r="E59" s="64">
        <v>12</v>
      </c>
      <c r="F59" s="64">
        <v>11</v>
      </c>
      <c r="G59" s="64"/>
      <c r="H59" s="65">
        <f t="shared" si="0"/>
        <v>19</v>
      </c>
      <c r="I59" s="64">
        <v>8</v>
      </c>
      <c r="J59" s="64">
        <v>7</v>
      </c>
      <c r="K59" s="64"/>
      <c r="L59" s="64"/>
      <c r="M59" s="64"/>
      <c r="N59" s="64">
        <v>5</v>
      </c>
      <c r="O59" s="64">
        <v>10</v>
      </c>
      <c r="P59" s="64">
        <v>2</v>
      </c>
      <c r="Q59" s="64">
        <v>4</v>
      </c>
      <c r="R59" s="64">
        <v>10</v>
      </c>
      <c r="S59" s="64">
        <v>2</v>
      </c>
      <c r="T59" s="64">
        <v>8</v>
      </c>
      <c r="U59" s="64"/>
      <c r="V59" s="64">
        <v>1</v>
      </c>
      <c r="W59" s="64"/>
      <c r="X59" s="64"/>
      <c r="Y59" s="64">
        <v>2</v>
      </c>
      <c r="Z59" s="64">
        <v>3</v>
      </c>
      <c r="AA59" s="64">
        <v>2</v>
      </c>
      <c r="AB59" s="64">
        <v>2</v>
      </c>
      <c r="AC59" s="3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</row>
    <row r="60" spans="1:84" ht="14.25" customHeight="1">
      <c r="A60" s="1">
        <v>60</v>
      </c>
      <c r="B60" s="19" t="s">
        <v>64</v>
      </c>
      <c r="C60" s="21" t="s">
        <v>49</v>
      </c>
      <c r="D60" s="64"/>
      <c r="E60" s="64">
        <v>9</v>
      </c>
      <c r="F60" s="64">
        <v>8</v>
      </c>
      <c r="G60" s="64"/>
      <c r="H60" s="65">
        <f t="shared" si="0"/>
        <v>9</v>
      </c>
      <c r="I60" s="64">
        <v>5</v>
      </c>
      <c r="J60" s="64"/>
      <c r="K60" s="64"/>
      <c r="L60" s="64"/>
      <c r="M60" s="64"/>
      <c r="N60" s="64">
        <v>5</v>
      </c>
      <c r="O60" s="64"/>
      <c r="P60" s="64"/>
      <c r="Q60" s="64">
        <v>4</v>
      </c>
      <c r="R60" s="67">
        <v>5</v>
      </c>
      <c r="S60" s="67"/>
      <c r="T60" s="64">
        <v>5</v>
      </c>
      <c r="U60" s="67"/>
      <c r="V60" s="68" t="s">
        <v>175</v>
      </c>
      <c r="W60" s="68" t="s">
        <v>175</v>
      </c>
      <c r="X60" s="68" t="s">
        <v>175</v>
      </c>
      <c r="Y60" s="64">
        <v>5</v>
      </c>
      <c r="Z60" s="68" t="s">
        <v>175</v>
      </c>
      <c r="AA60" s="64"/>
      <c r="AB60" s="64"/>
      <c r="AC60" s="3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</row>
    <row r="61" spans="1:84" ht="14.25" customHeight="1">
      <c r="A61" s="1">
        <v>61</v>
      </c>
      <c r="B61" s="19" t="s">
        <v>73</v>
      </c>
      <c r="C61" s="21" t="s">
        <v>50</v>
      </c>
      <c r="D61" s="64"/>
      <c r="E61" s="64"/>
      <c r="F61" s="64"/>
      <c r="G61" s="64"/>
      <c r="H61" s="65">
        <f t="shared" si="0"/>
        <v>0</v>
      </c>
      <c r="I61" s="64"/>
      <c r="J61" s="64"/>
      <c r="K61" s="64"/>
      <c r="L61" s="64"/>
      <c r="M61" s="64"/>
      <c r="N61" s="64"/>
      <c r="O61" s="64"/>
      <c r="P61" s="64"/>
      <c r="Q61" s="64"/>
      <c r="R61" s="67"/>
      <c r="S61" s="67"/>
      <c r="T61" s="64"/>
      <c r="U61" s="67"/>
      <c r="V61" s="68" t="s">
        <v>175</v>
      </c>
      <c r="W61" s="68" t="s">
        <v>175</v>
      </c>
      <c r="X61" s="68" t="s">
        <v>175</v>
      </c>
      <c r="Y61" s="64"/>
      <c r="Z61" s="68" t="s">
        <v>175</v>
      </c>
      <c r="AA61" s="64"/>
      <c r="AB61" s="64"/>
      <c r="AC61" s="3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</row>
    <row r="62" spans="1:84" ht="14.25" customHeight="1">
      <c r="A62" s="1">
        <v>62</v>
      </c>
      <c r="B62" s="19" t="s">
        <v>173</v>
      </c>
      <c r="C62" s="21" t="s">
        <v>51</v>
      </c>
      <c r="D62" s="64"/>
      <c r="E62" s="64"/>
      <c r="F62" s="64"/>
      <c r="G62" s="64"/>
      <c r="H62" s="65">
        <f t="shared" si="0"/>
        <v>0</v>
      </c>
      <c r="I62" s="64"/>
      <c r="J62" s="64"/>
      <c r="K62" s="64"/>
      <c r="L62" s="64"/>
      <c r="M62" s="64"/>
      <c r="N62" s="64"/>
      <c r="O62" s="64"/>
      <c r="P62" s="64"/>
      <c r="Q62" s="64"/>
      <c r="R62" s="68" t="s">
        <v>175</v>
      </c>
      <c r="S62" s="68" t="s">
        <v>175</v>
      </c>
      <c r="T62" s="68" t="s">
        <v>175</v>
      </c>
      <c r="U62" s="68" t="s">
        <v>175</v>
      </c>
      <c r="V62" s="68" t="s">
        <v>175</v>
      </c>
      <c r="W62" s="68" t="s">
        <v>175</v>
      </c>
      <c r="X62" s="68" t="s">
        <v>175</v>
      </c>
      <c r="Y62" s="68" t="s">
        <v>175</v>
      </c>
      <c r="Z62" s="68" t="s">
        <v>175</v>
      </c>
      <c r="AA62" s="68" t="s">
        <v>175</v>
      </c>
      <c r="AB62" s="64"/>
      <c r="AC62" s="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</row>
    <row r="63" spans="1:84" ht="14.25" customHeight="1">
      <c r="A63" s="1">
        <v>63</v>
      </c>
      <c r="B63" s="19" t="s">
        <v>198</v>
      </c>
      <c r="C63" s="21" t="s">
        <v>52</v>
      </c>
      <c r="D63" s="64">
        <v>2</v>
      </c>
      <c r="E63" s="64">
        <v>1</v>
      </c>
      <c r="F63" s="64">
        <v>1</v>
      </c>
      <c r="G63" s="64"/>
      <c r="H63" s="65">
        <f t="shared" si="0"/>
        <v>3</v>
      </c>
      <c r="I63" s="64">
        <v>3</v>
      </c>
      <c r="J63" s="64"/>
      <c r="K63" s="64"/>
      <c r="L63" s="64"/>
      <c r="M63" s="64"/>
      <c r="N63" s="64">
        <v>1</v>
      </c>
      <c r="O63" s="64">
        <v>2</v>
      </c>
      <c r="P63" s="64"/>
      <c r="Q63" s="64"/>
      <c r="R63" s="68" t="s">
        <v>175</v>
      </c>
      <c r="S63" s="68" t="s">
        <v>175</v>
      </c>
      <c r="T63" s="68" t="s">
        <v>175</v>
      </c>
      <c r="U63" s="68" t="s">
        <v>175</v>
      </c>
      <c r="V63" s="68" t="s">
        <v>175</v>
      </c>
      <c r="W63" s="68" t="s">
        <v>175</v>
      </c>
      <c r="X63" s="68" t="s">
        <v>175</v>
      </c>
      <c r="Y63" s="68" t="s">
        <v>175</v>
      </c>
      <c r="Z63" s="68" t="s">
        <v>175</v>
      </c>
      <c r="AA63" s="68" t="s">
        <v>175</v>
      </c>
      <c r="AB63" s="64"/>
      <c r="AC63" s="3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ht="14.25" customHeight="1">
      <c r="A64" s="1">
        <v>64</v>
      </c>
      <c r="B64" s="19" t="s">
        <v>209</v>
      </c>
      <c r="C64" s="21" t="s">
        <v>53</v>
      </c>
      <c r="D64" s="64"/>
      <c r="E64" s="64">
        <v>2</v>
      </c>
      <c r="F64" s="64"/>
      <c r="G64" s="64"/>
      <c r="H64" s="65">
        <f t="shared" si="0"/>
        <v>2</v>
      </c>
      <c r="I64" s="64"/>
      <c r="J64" s="64">
        <v>1</v>
      </c>
      <c r="K64" s="64"/>
      <c r="L64" s="64"/>
      <c r="M64" s="64"/>
      <c r="N64" s="64">
        <v>1</v>
      </c>
      <c r="O64" s="64"/>
      <c r="P64" s="64"/>
      <c r="Q64" s="64">
        <v>1</v>
      </c>
      <c r="R64" s="68" t="s">
        <v>175</v>
      </c>
      <c r="S64" s="68" t="s">
        <v>175</v>
      </c>
      <c r="T64" s="68" t="s">
        <v>175</v>
      </c>
      <c r="U64" s="68" t="s">
        <v>175</v>
      </c>
      <c r="V64" s="68" t="s">
        <v>175</v>
      </c>
      <c r="W64" s="68" t="s">
        <v>175</v>
      </c>
      <c r="X64" s="68" t="s">
        <v>175</v>
      </c>
      <c r="Y64" s="68" t="s">
        <v>175</v>
      </c>
      <c r="Z64" s="68" t="s">
        <v>175</v>
      </c>
      <c r="AA64" s="68" t="s">
        <v>175</v>
      </c>
      <c r="AB64" s="64"/>
      <c r="AC64" s="3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ht="14.25" customHeight="1">
      <c r="A65" s="1">
        <v>65</v>
      </c>
      <c r="B65" s="19" t="s">
        <v>210</v>
      </c>
      <c r="C65" s="21" t="s">
        <v>105</v>
      </c>
      <c r="D65" s="64">
        <v>2</v>
      </c>
      <c r="E65" s="64">
        <v>5</v>
      </c>
      <c r="F65" s="64">
        <v>5</v>
      </c>
      <c r="G65" s="64"/>
      <c r="H65" s="65">
        <f t="shared" si="0"/>
        <v>7</v>
      </c>
      <c r="I65" s="64">
        <v>5</v>
      </c>
      <c r="J65" s="64">
        <v>2</v>
      </c>
      <c r="K65" s="64"/>
      <c r="L65" s="64"/>
      <c r="M65" s="64"/>
      <c r="N65" s="64">
        <v>7</v>
      </c>
      <c r="O65" s="64"/>
      <c r="P65" s="64"/>
      <c r="Q65" s="64"/>
      <c r="R65" s="68" t="s">
        <v>175</v>
      </c>
      <c r="S65" s="68" t="s">
        <v>175</v>
      </c>
      <c r="T65" s="68" t="s">
        <v>175</v>
      </c>
      <c r="U65" s="68" t="s">
        <v>175</v>
      </c>
      <c r="V65" s="68" t="s">
        <v>175</v>
      </c>
      <c r="W65" s="68" t="s">
        <v>175</v>
      </c>
      <c r="X65" s="68" t="s">
        <v>175</v>
      </c>
      <c r="Y65" s="68" t="s">
        <v>175</v>
      </c>
      <c r="Z65" s="68" t="s">
        <v>175</v>
      </c>
      <c r="AA65" s="68" t="s">
        <v>175</v>
      </c>
      <c r="AB65" s="64"/>
      <c r="AC65" s="3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4.25" customHeight="1">
      <c r="A66" s="1">
        <v>66</v>
      </c>
      <c r="B66" s="19" t="s">
        <v>65</v>
      </c>
      <c r="C66" s="21" t="s">
        <v>106</v>
      </c>
      <c r="D66" s="64"/>
      <c r="E66" s="64">
        <v>43</v>
      </c>
      <c r="F66" s="64">
        <v>42</v>
      </c>
      <c r="G66" s="64"/>
      <c r="H66" s="65">
        <f>SUM(D66,E66)</f>
        <v>43</v>
      </c>
      <c r="I66" s="64">
        <v>43</v>
      </c>
      <c r="J66" s="64"/>
      <c r="K66" s="64"/>
      <c r="L66" s="64"/>
      <c r="M66" s="64"/>
      <c r="N66" s="64">
        <v>43</v>
      </c>
      <c r="O66" s="64"/>
      <c r="P66" s="64">
        <v>5</v>
      </c>
      <c r="Q66" s="64"/>
      <c r="R66" s="68" t="s">
        <v>175</v>
      </c>
      <c r="S66" s="68" t="s">
        <v>175</v>
      </c>
      <c r="T66" s="68" t="s">
        <v>175</v>
      </c>
      <c r="U66" s="68" t="s">
        <v>175</v>
      </c>
      <c r="V66" s="68" t="s">
        <v>175</v>
      </c>
      <c r="W66" s="68" t="s">
        <v>175</v>
      </c>
      <c r="X66" s="68" t="s">
        <v>175</v>
      </c>
      <c r="Y66" s="68" t="s">
        <v>175</v>
      </c>
      <c r="Z66" s="68" t="s">
        <v>175</v>
      </c>
      <c r="AA66" s="68" t="s">
        <v>175</v>
      </c>
      <c r="AB66" s="64"/>
      <c r="AC66" s="3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1:84" ht="14.25" customHeight="1">
      <c r="A67" s="1">
        <v>67</v>
      </c>
      <c r="B67" s="19" t="s">
        <v>222</v>
      </c>
      <c r="C67" s="21" t="s">
        <v>221</v>
      </c>
      <c r="D67" s="64"/>
      <c r="E67" s="64"/>
      <c r="F67" s="64"/>
      <c r="G67" s="64"/>
      <c r="H67" s="65">
        <f>SUM(D67,E67)</f>
        <v>0</v>
      </c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3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:84" ht="14.25" customHeight="1">
      <c r="A68" s="1">
        <v>68</v>
      </c>
      <c r="B68" s="25"/>
      <c r="C68" s="2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3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:84" ht="13.5" customHeight="1">
      <c r="A69" s="1">
        <v>69</v>
      </c>
      <c r="B69" s="28" t="s">
        <v>131</v>
      </c>
      <c r="C69" s="2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3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:84" ht="13.5" customHeight="1">
      <c r="A70" s="1">
        <v>70</v>
      </c>
      <c r="B70" s="105" t="s">
        <v>188</v>
      </c>
      <c r="C70" s="107" t="s">
        <v>0</v>
      </c>
      <c r="D70" s="109" t="s">
        <v>211</v>
      </c>
      <c r="E70" s="111" t="s">
        <v>101</v>
      </c>
      <c r="F70" s="109" t="s">
        <v>5</v>
      </c>
      <c r="G70" s="115" t="s">
        <v>71</v>
      </c>
      <c r="H70" s="116"/>
      <c r="I70" s="116"/>
      <c r="J70" s="116"/>
      <c r="K70" s="117"/>
      <c r="L70" s="114" t="s">
        <v>226</v>
      </c>
      <c r="M70" s="5"/>
      <c r="N70" s="5"/>
      <c r="O70" s="5"/>
      <c r="P70" s="5"/>
      <c r="Q70" s="5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3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</row>
    <row r="71" spans="1:84" ht="41.25" customHeight="1">
      <c r="A71" s="1">
        <v>71</v>
      </c>
      <c r="B71" s="106"/>
      <c r="C71" s="108"/>
      <c r="D71" s="110"/>
      <c r="E71" s="112"/>
      <c r="F71" s="110"/>
      <c r="G71" s="43" t="s">
        <v>3</v>
      </c>
      <c r="H71" s="42" t="s">
        <v>102</v>
      </c>
      <c r="I71" s="42" t="s">
        <v>103</v>
      </c>
      <c r="J71" s="42" t="s">
        <v>104</v>
      </c>
      <c r="K71" s="42" t="s">
        <v>6</v>
      </c>
      <c r="L71" s="112"/>
      <c r="M71" s="5"/>
      <c r="N71" s="5"/>
      <c r="O71" s="5"/>
      <c r="P71" s="5"/>
      <c r="Q71" s="5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3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</row>
    <row r="72" spans="1:12" ht="13.5">
      <c r="A72" s="1">
        <v>72</v>
      </c>
      <c r="B72" s="29" t="s">
        <v>1</v>
      </c>
      <c r="C72" s="29" t="s">
        <v>2</v>
      </c>
      <c r="D72" s="44">
        <v>1</v>
      </c>
      <c r="E72" s="44">
        <v>2</v>
      </c>
      <c r="F72" s="44">
        <v>3</v>
      </c>
      <c r="G72" s="44">
        <v>4</v>
      </c>
      <c r="H72" s="44">
        <v>5</v>
      </c>
      <c r="I72" s="44">
        <v>6</v>
      </c>
      <c r="J72" s="44">
        <v>7</v>
      </c>
      <c r="K72" s="44">
        <v>8</v>
      </c>
      <c r="L72" s="44">
        <v>9</v>
      </c>
    </row>
    <row r="73" spans="1:12" ht="13.5">
      <c r="A73" s="1">
        <v>73</v>
      </c>
      <c r="B73" s="63" t="s">
        <v>224</v>
      </c>
      <c r="C73" s="30" t="s">
        <v>107</v>
      </c>
      <c r="D73" s="69">
        <v>9</v>
      </c>
      <c r="E73" s="69">
        <v>42</v>
      </c>
      <c r="F73" s="71">
        <f>SUM(D73:E73)</f>
        <v>51</v>
      </c>
      <c r="G73" s="70">
        <v>38</v>
      </c>
      <c r="H73" s="70">
        <v>15</v>
      </c>
      <c r="I73" s="70">
        <v>1</v>
      </c>
      <c r="J73" s="70">
        <v>19</v>
      </c>
      <c r="K73" s="70">
        <v>3</v>
      </c>
      <c r="L73" s="70">
        <v>13</v>
      </c>
    </row>
    <row r="74" spans="1:84" ht="14.25" customHeight="1">
      <c r="A74" s="1">
        <v>74</v>
      </c>
      <c r="B74" s="29" t="s">
        <v>225</v>
      </c>
      <c r="C74" s="31" t="s">
        <v>108</v>
      </c>
      <c r="D74" s="72"/>
      <c r="E74" s="64"/>
      <c r="F74" s="71">
        <f aca="true" t="shared" si="2" ref="F74:F89">SUM(D74:E74)</f>
        <v>0</v>
      </c>
      <c r="G74" s="70"/>
      <c r="H74" s="64"/>
      <c r="I74" s="64"/>
      <c r="J74" s="64"/>
      <c r="K74" s="70"/>
      <c r="L74" s="70"/>
      <c r="M74" s="5"/>
      <c r="N74" s="5"/>
      <c r="O74" s="5"/>
      <c r="P74" s="5"/>
      <c r="Q74" s="5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3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</row>
    <row r="75" spans="1:84" ht="13.5">
      <c r="A75" s="1">
        <v>75</v>
      </c>
      <c r="B75" s="32" t="s">
        <v>227</v>
      </c>
      <c r="C75" s="30" t="s">
        <v>109</v>
      </c>
      <c r="D75" s="72">
        <v>7</v>
      </c>
      <c r="E75" s="64">
        <v>20</v>
      </c>
      <c r="F75" s="71">
        <f t="shared" si="2"/>
        <v>27</v>
      </c>
      <c r="G75" s="70">
        <v>15</v>
      </c>
      <c r="H75" s="64">
        <v>7</v>
      </c>
      <c r="I75" s="64"/>
      <c r="J75" s="64">
        <v>7</v>
      </c>
      <c r="K75" s="70">
        <v>1</v>
      </c>
      <c r="L75" s="70">
        <v>12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</row>
    <row r="76" spans="1:84" ht="13.5">
      <c r="A76" s="1">
        <v>76</v>
      </c>
      <c r="B76" s="29" t="s">
        <v>91</v>
      </c>
      <c r="C76" s="33" t="s">
        <v>110</v>
      </c>
      <c r="D76" s="64">
        <v>2</v>
      </c>
      <c r="E76" s="64">
        <v>16</v>
      </c>
      <c r="F76" s="71">
        <f t="shared" si="2"/>
        <v>18</v>
      </c>
      <c r="G76" s="70">
        <v>17</v>
      </c>
      <c r="H76" s="64">
        <v>2</v>
      </c>
      <c r="I76" s="64">
        <v>1</v>
      </c>
      <c r="J76" s="64">
        <v>12</v>
      </c>
      <c r="K76" s="70">
        <v>2</v>
      </c>
      <c r="L76" s="70">
        <v>1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</row>
    <row r="77" spans="1:84" ht="13.5">
      <c r="A77" s="1">
        <v>77</v>
      </c>
      <c r="B77" s="29" t="s">
        <v>234</v>
      </c>
      <c r="C77" s="33" t="s">
        <v>111</v>
      </c>
      <c r="D77" s="64"/>
      <c r="E77" s="64"/>
      <c r="F77" s="71">
        <f t="shared" si="2"/>
        <v>0</v>
      </c>
      <c r="G77" s="70"/>
      <c r="H77" s="64"/>
      <c r="I77" s="64"/>
      <c r="J77" s="64"/>
      <c r="K77" s="70"/>
      <c r="L77" s="70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</row>
    <row r="78" spans="1:84" ht="13.5">
      <c r="A78" s="1">
        <v>78</v>
      </c>
      <c r="B78" s="29" t="s">
        <v>92</v>
      </c>
      <c r="C78" s="33" t="s">
        <v>112</v>
      </c>
      <c r="D78" s="64"/>
      <c r="E78" s="64"/>
      <c r="F78" s="71">
        <f t="shared" si="2"/>
        <v>0</v>
      </c>
      <c r="G78" s="70"/>
      <c r="H78" s="64"/>
      <c r="I78" s="64"/>
      <c r="J78" s="64"/>
      <c r="K78" s="70"/>
      <c r="L78" s="70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</row>
    <row r="79" spans="1:84" ht="13.5">
      <c r="A79" s="1">
        <v>79</v>
      </c>
      <c r="B79" s="29" t="s">
        <v>93</v>
      </c>
      <c r="C79" s="33" t="s">
        <v>113</v>
      </c>
      <c r="D79" s="64"/>
      <c r="E79" s="64"/>
      <c r="F79" s="71">
        <f t="shared" si="2"/>
        <v>0</v>
      </c>
      <c r="G79" s="70"/>
      <c r="H79" s="64"/>
      <c r="I79" s="64"/>
      <c r="J79" s="64"/>
      <c r="K79" s="70"/>
      <c r="L79" s="70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</row>
    <row r="80" spans="1:84" ht="13.5">
      <c r="A80" s="1">
        <v>80</v>
      </c>
      <c r="B80" s="29" t="s">
        <v>94</v>
      </c>
      <c r="C80" s="33" t="s">
        <v>114</v>
      </c>
      <c r="D80" s="64"/>
      <c r="E80" s="64"/>
      <c r="F80" s="71">
        <f t="shared" si="2"/>
        <v>0</v>
      </c>
      <c r="G80" s="70"/>
      <c r="H80" s="64"/>
      <c r="I80" s="64"/>
      <c r="J80" s="64"/>
      <c r="K80" s="70"/>
      <c r="L80" s="70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</row>
    <row r="81" spans="1:84" ht="13.5">
      <c r="A81" s="1">
        <v>81</v>
      </c>
      <c r="B81" s="23" t="s">
        <v>95</v>
      </c>
      <c r="C81" s="33" t="s">
        <v>115</v>
      </c>
      <c r="D81" s="64"/>
      <c r="E81" s="64"/>
      <c r="F81" s="71">
        <f t="shared" si="2"/>
        <v>0</v>
      </c>
      <c r="G81" s="70"/>
      <c r="H81" s="64"/>
      <c r="I81" s="64"/>
      <c r="J81" s="64"/>
      <c r="K81" s="70"/>
      <c r="L81" s="70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</row>
    <row r="82" spans="1:84" ht="13.5">
      <c r="A82" s="1">
        <v>82</v>
      </c>
      <c r="B82" s="29" t="s">
        <v>96</v>
      </c>
      <c r="C82" s="33" t="s">
        <v>116</v>
      </c>
      <c r="D82" s="64"/>
      <c r="E82" s="64"/>
      <c r="F82" s="71">
        <f t="shared" si="2"/>
        <v>0</v>
      </c>
      <c r="G82" s="70"/>
      <c r="H82" s="64"/>
      <c r="I82" s="64"/>
      <c r="J82" s="64"/>
      <c r="K82" s="70"/>
      <c r="L82" s="70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</row>
    <row r="83" spans="1:84" ht="13.5">
      <c r="A83" s="1">
        <v>83</v>
      </c>
      <c r="B83" s="23" t="s">
        <v>97</v>
      </c>
      <c r="C83" s="33" t="s">
        <v>117</v>
      </c>
      <c r="D83" s="64"/>
      <c r="E83" s="64"/>
      <c r="F83" s="71">
        <f t="shared" si="2"/>
        <v>0</v>
      </c>
      <c r="G83" s="70"/>
      <c r="H83" s="64"/>
      <c r="I83" s="64"/>
      <c r="J83" s="64"/>
      <c r="K83" s="70"/>
      <c r="L83" s="70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</row>
    <row r="84" spans="1:84" ht="13.5">
      <c r="A84" s="1">
        <v>84</v>
      </c>
      <c r="B84" s="29" t="s">
        <v>98</v>
      </c>
      <c r="C84" s="33" t="s">
        <v>118</v>
      </c>
      <c r="D84" s="64"/>
      <c r="E84" s="64"/>
      <c r="F84" s="71">
        <f t="shared" si="2"/>
        <v>0</v>
      </c>
      <c r="G84" s="70"/>
      <c r="H84" s="64"/>
      <c r="I84" s="64"/>
      <c r="J84" s="64"/>
      <c r="K84" s="70"/>
      <c r="L84" s="70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</row>
    <row r="85" spans="1:84" ht="13.5">
      <c r="A85" s="1">
        <v>85</v>
      </c>
      <c r="B85" s="29" t="s">
        <v>99</v>
      </c>
      <c r="C85" s="33" t="s">
        <v>119</v>
      </c>
      <c r="D85" s="64"/>
      <c r="E85" s="64"/>
      <c r="F85" s="71">
        <f t="shared" si="2"/>
        <v>0</v>
      </c>
      <c r="G85" s="70"/>
      <c r="H85" s="64"/>
      <c r="I85" s="64"/>
      <c r="J85" s="64"/>
      <c r="K85" s="70"/>
      <c r="L85" s="70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</row>
    <row r="86" spans="1:84" ht="13.5">
      <c r="A86" s="1">
        <v>86</v>
      </c>
      <c r="B86" s="29" t="s">
        <v>235</v>
      </c>
      <c r="C86" s="33" t="s">
        <v>120</v>
      </c>
      <c r="D86" s="64"/>
      <c r="E86" s="64"/>
      <c r="F86" s="71">
        <f t="shared" si="2"/>
        <v>0</v>
      </c>
      <c r="G86" s="70"/>
      <c r="H86" s="64"/>
      <c r="I86" s="64"/>
      <c r="J86" s="64"/>
      <c r="K86" s="70"/>
      <c r="L86" s="70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</row>
    <row r="87" spans="1:84" ht="13.5">
      <c r="A87" s="1">
        <v>87</v>
      </c>
      <c r="B87" s="32" t="s">
        <v>100</v>
      </c>
      <c r="C87" s="33" t="s">
        <v>121</v>
      </c>
      <c r="D87" s="73"/>
      <c r="E87" s="73"/>
      <c r="F87" s="71">
        <f t="shared" si="2"/>
        <v>0</v>
      </c>
      <c r="G87" s="70"/>
      <c r="H87" s="73"/>
      <c r="I87" s="73"/>
      <c r="J87" s="73"/>
      <c r="K87" s="70"/>
      <c r="L87" s="70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</row>
    <row r="88" spans="1:84" ht="13.5">
      <c r="A88" s="1">
        <v>88</v>
      </c>
      <c r="B88" s="32" t="s">
        <v>158</v>
      </c>
      <c r="C88" s="30" t="s">
        <v>159</v>
      </c>
      <c r="D88" s="73"/>
      <c r="E88" s="73">
        <v>6</v>
      </c>
      <c r="F88" s="71">
        <f t="shared" si="2"/>
        <v>6</v>
      </c>
      <c r="G88" s="70">
        <v>6</v>
      </c>
      <c r="H88" s="73">
        <v>6</v>
      </c>
      <c r="I88" s="73"/>
      <c r="J88" s="73"/>
      <c r="K88" s="70"/>
      <c r="L88" s="70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</row>
    <row r="89" spans="1:84" ht="13.5">
      <c r="A89" s="1">
        <v>89</v>
      </c>
      <c r="B89" s="29" t="s">
        <v>179</v>
      </c>
      <c r="C89" s="34" t="s">
        <v>167</v>
      </c>
      <c r="D89" s="64"/>
      <c r="E89" s="64"/>
      <c r="F89" s="71">
        <f t="shared" si="2"/>
        <v>0</v>
      </c>
      <c r="G89" s="70"/>
      <c r="H89" s="64"/>
      <c r="I89" s="64"/>
      <c r="J89" s="64"/>
      <c r="K89" s="70"/>
      <c r="L89" s="70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</row>
    <row r="90" spans="1:84" ht="13.5">
      <c r="A90" s="1">
        <v>90</v>
      </c>
      <c r="B90" s="29"/>
      <c r="C90" s="34"/>
      <c r="D90" s="60"/>
      <c r="E90" s="60"/>
      <c r="F90" s="59"/>
      <c r="G90" s="61"/>
      <c r="H90" s="60"/>
      <c r="I90" s="60"/>
      <c r="J90" s="60"/>
      <c r="K90" s="61"/>
      <c r="L90" s="61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</row>
    <row r="91" spans="1:84" ht="12.75">
      <c r="A91" s="1">
        <v>91</v>
      </c>
      <c r="B91" s="35"/>
      <c r="C91" s="3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</row>
    <row r="92" spans="1:84" ht="12.75">
      <c r="A92" s="1">
        <v>92</v>
      </c>
      <c r="B92" s="35"/>
      <c r="C92" s="3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</row>
    <row r="93" spans="1:84" ht="13.5">
      <c r="A93" s="1">
        <v>93</v>
      </c>
      <c r="B93" s="28" t="s">
        <v>132</v>
      </c>
      <c r="C93" s="3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</row>
    <row r="94" spans="1:84" ht="30.75" customHeight="1">
      <c r="A94" s="1">
        <v>94</v>
      </c>
      <c r="B94" s="13" t="s">
        <v>155</v>
      </c>
      <c r="C94" s="74" t="s">
        <v>199</v>
      </c>
      <c r="D94" s="74" t="s">
        <v>123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</row>
    <row r="95" spans="1:84" ht="13.5">
      <c r="A95" s="1">
        <v>95</v>
      </c>
      <c r="B95" s="29" t="s">
        <v>1</v>
      </c>
      <c r="C95" s="29" t="s">
        <v>2</v>
      </c>
      <c r="D95" s="29" t="s">
        <v>124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</row>
    <row r="96" spans="1:84" ht="13.5">
      <c r="A96" s="1">
        <v>96</v>
      </c>
      <c r="B96" s="29" t="s">
        <v>237</v>
      </c>
      <c r="C96" s="30" t="s">
        <v>141</v>
      </c>
      <c r="D96" s="69">
        <v>169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</row>
    <row r="97" spans="1:84" ht="13.5">
      <c r="A97" s="1">
        <v>97</v>
      </c>
      <c r="B97" s="29" t="s">
        <v>125</v>
      </c>
      <c r="C97" s="30" t="s">
        <v>142</v>
      </c>
      <c r="D97" s="72">
        <v>118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</row>
    <row r="98" spans="1:84" ht="13.5">
      <c r="A98" s="1">
        <v>98</v>
      </c>
      <c r="B98" s="29" t="s">
        <v>238</v>
      </c>
      <c r="C98" s="30" t="s">
        <v>143</v>
      </c>
      <c r="D98" s="72">
        <v>100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</row>
    <row r="99" spans="1:84" ht="13.5">
      <c r="A99" s="1">
        <v>99</v>
      </c>
      <c r="B99" s="19" t="s">
        <v>125</v>
      </c>
      <c r="C99" s="30" t="s">
        <v>144</v>
      </c>
      <c r="D99" s="72">
        <v>63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</row>
    <row r="100" spans="1:84" ht="13.5">
      <c r="A100" s="1">
        <v>100</v>
      </c>
      <c r="B100" s="29" t="s">
        <v>126</v>
      </c>
      <c r="C100" s="30" t="s">
        <v>145</v>
      </c>
      <c r="D100" s="72">
        <v>2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</row>
    <row r="101" spans="1:84" ht="14.25" customHeight="1">
      <c r="A101" s="1">
        <v>101</v>
      </c>
      <c r="B101" s="29" t="s">
        <v>127</v>
      </c>
      <c r="C101" s="30" t="s">
        <v>146</v>
      </c>
      <c r="D101" s="72">
        <v>7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</row>
    <row r="102" spans="1:84" ht="12.75">
      <c r="A102" s="1">
        <v>102</v>
      </c>
      <c r="B102" s="35"/>
      <c r="C102" s="3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</row>
    <row r="103" spans="1:84" ht="12.75">
      <c r="A103" s="1">
        <v>103</v>
      </c>
      <c r="B103" s="35"/>
      <c r="C103" s="3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</row>
    <row r="104" spans="1:84" ht="13.5">
      <c r="A104" s="1">
        <v>104</v>
      </c>
      <c r="B104" s="38" t="s">
        <v>133</v>
      </c>
      <c r="C104" s="3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</row>
    <row r="105" spans="1:84" ht="28.5" customHeight="1">
      <c r="A105" s="1">
        <v>105</v>
      </c>
      <c r="B105" s="29"/>
      <c r="C105" s="75" t="s">
        <v>122</v>
      </c>
      <c r="D105" s="39" t="s">
        <v>128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</row>
    <row r="106" spans="1:84" ht="13.5">
      <c r="A106" s="1">
        <v>106</v>
      </c>
      <c r="B106" s="29" t="s">
        <v>1</v>
      </c>
      <c r="C106" s="29" t="s">
        <v>2</v>
      </c>
      <c r="D106" s="29" t="s">
        <v>124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</row>
    <row r="107" spans="1:84" ht="27" customHeight="1">
      <c r="A107" s="1">
        <v>107</v>
      </c>
      <c r="B107" s="76" t="s">
        <v>129</v>
      </c>
      <c r="C107" s="29" t="s">
        <v>140</v>
      </c>
      <c r="D107" s="11">
        <v>40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</row>
    <row r="108" spans="1:84" ht="13.5">
      <c r="A108" s="1">
        <v>108</v>
      </c>
      <c r="B108" s="29" t="s">
        <v>202</v>
      </c>
      <c r="C108" s="30" t="s">
        <v>147</v>
      </c>
      <c r="D108" s="72">
        <v>29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</row>
    <row r="109" spans="1:84" ht="13.5">
      <c r="A109" s="1">
        <v>109</v>
      </c>
      <c r="B109" s="29" t="s">
        <v>201</v>
      </c>
      <c r="C109" s="30" t="s">
        <v>172</v>
      </c>
      <c r="D109" s="72">
        <v>4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</row>
    <row r="110" spans="1:84" ht="13.5">
      <c r="A110" s="1">
        <v>110</v>
      </c>
      <c r="B110" s="29" t="s">
        <v>203</v>
      </c>
      <c r="C110" s="30" t="s">
        <v>148</v>
      </c>
      <c r="D110" s="72">
        <v>3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</row>
    <row r="111" spans="1:84" ht="13.5">
      <c r="A111" s="1">
        <v>111</v>
      </c>
      <c r="B111" s="29" t="s">
        <v>204</v>
      </c>
      <c r="C111" s="30" t="s">
        <v>149</v>
      </c>
      <c r="D111" s="72">
        <v>4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</row>
    <row r="112" spans="1:84" ht="36.75" customHeight="1">
      <c r="A112" s="1">
        <v>112</v>
      </c>
      <c r="B112" s="37" t="s">
        <v>130</v>
      </c>
      <c r="C112" s="30" t="s">
        <v>150</v>
      </c>
      <c r="D112" s="72">
        <v>0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</row>
    <row r="113" spans="1:84" ht="12.75">
      <c r="A113" s="1">
        <v>113</v>
      </c>
      <c r="B113" s="35"/>
      <c r="C113" s="3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</row>
    <row r="114" spans="1:84" ht="12.75">
      <c r="A114" s="1">
        <v>114</v>
      </c>
      <c r="B114" s="35"/>
      <c r="C114" s="3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</row>
    <row r="115" spans="1:84" ht="12.75">
      <c r="A115" s="1">
        <v>115</v>
      </c>
      <c r="B115" s="40" t="s">
        <v>134</v>
      </c>
      <c r="C115" s="3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</row>
    <row r="116" spans="1:84" ht="28.5" customHeight="1">
      <c r="A116" s="1">
        <v>116</v>
      </c>
      <c r="B116" s="29"/>
      <c r="C116" s="75" t="s">
        <v>122</v>
      </c>
      <c r="D116" s="39" t="s">
        <v>123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</row>
    <row r="117" spans="1:84" ht="13.5">
      <c r="A117" s="1">
        <v>117</v>
      </c>
      <c r="B117" s="29" t="s">
        <v>1</v>
      </c>
      <c r="C117" s="29" t="s">
        <v>2</v>
      </c>
      <c r="D117" s="10" t="s">
        <v>124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</row>
    <row r="118" spans="1:84" ht="13.5">
      <c r="A118" s="1">
        <v>118</v>
      </c>
      <c r="B118" s="29" t="s">
        <v>135</v>
      </c>
      <c r="C118" s="30" t="s">
        <v>151</v>
      </c>
      <c r="D118" s="69">
        <v>2845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</row>
    <row r="119" spans="1:84" ht="12.75">
      <c r="A119" s="1">
        <v>119</v>
      </c>
      <c r="B119" s="35"/>
      <c r="C119" s="35"/>
      <c r="D119" s="3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</row>
    <row r="120" spans="1:84" ht="12.75">
      <c r="A120" s="1">
        <v>120</v>
      </c>
      <c r="B120" s="35"/>
      <c r="C120" s="35"/>
      <c r="D120" s="3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</row>
    <row r="121" spans="1:84" ht="12.75">
      <c r="A121" s="1">
        <v>121</v>
      </c>
      <c r="B121" s="40" t="s">
        <v>136</v>
      </c>
      <c r="C121" s="35"/>
      <c r="D121" s="3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</row>
    <row r="122" spans="1:84" ht="13.5">
      <c r="A122" s="1">
        <v>122</v>
      </c>
      <c r="B122" s="29" t="s">
        <v>140</v>
      </c>
      <c r="C122" s="29"/>
      <c r="D122" s="29" t="s">
        <v>160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</row>
    <row r="123" spans="1:84" ht="24" customHeight="1">
      <c r="A123" s="1">
        <v>123</v>
      </c>
      <c r="B123" s="37" t="s">
        <v>161</v>
      </c>
      <c r="C123" s="62">
        <v>6000</v>
      </c>
      <c r="D123" s="64">
        <v>3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</row>
    <row r="124" spans="1:84" ht="24" customHeight="1">
      <c r="A124" s="1">
        <v>124</v>
      </c>
      <c r="B124" s="37" t="s">
        <v>139</v>
      </c>
      <c r="C124" s="62">
        <v>3900</v>
      </c>
      <c r="D124" s="69">
        <v>33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</row>
    <row r="125" spans="1:84" ht="12.75">
      <c r="A125" s="1">
        <v>125</v>
      </c>
      <c r="B125" s="35"/>
      <c r="C125" s="35"/>
      <c r="D125" s="4"/>
      <c r="E125" s="4"/>
      <c r="F125" s="113" t="s">
        <v>192</v>
      </c>
      <c r="G125" s="113"/>
      <c r="H125" s="118" t="s">
        <v>240</v>
      </c>
      <c r="I125" s="118"/>
      <c r="J125" s="118"/>
      <c r="K125" s="118"/>
      <c r="L125" s="118"/>
      <c r="M125" s="118"/>
      <c r="N125" s="118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</row>
    <row r="126" spans="1:84" ht="12.75">
      <c r="A126" s="1">
        <v>126</v>
      </c>
      <c r="B126" s="35"/>
      <c r="C126" s="3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</row>
    <row r="127" spans="1:84" ht="12.75">
      <c r="A127" s="1">
        <v>127</v>
      </c>
      <c r="B127" s="40" t="s">
        <v>138</v>
      </c>
      <c r="C127" s="35"/>
      <c r="D127" s="4"/>
      <c r="E127" s="4"/>
      <c r="F127" s="113" t="s">
        <v>193</v>
      </c>
      <c r="G127" s="113"/>
      <c r="H127" s="118" t="s">
        <v>241</v>
      </c>
      <c r="I127" s="118"/>
      <c r="J127" s="118"/>
      <c r="K127" s="118"/>
      <c r="L127" s="118"/>
      <c r="M127" s="118"/>
      <c r="N127" s="118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</row>
    <row r="128" spans="1:84" ht="13.5">
      <c r="A128" s="1">
        <v>128</v>
      </c>
      <c r="B128" s="29" t="s">
        <v>162</v>
      </c>
      <c r="C128" s="29"/>
      <c r="D128" s="29" t="s">
        <v>137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</row>
    <row r="129" spans="1:84" ht="24" customHeight="1">
      <c r="A129" s="1">
        <v>129</v>
      </c>
      <c r="B129" s="37" t="s">
        <v>163</v>
      </c>
      <c r="C129" s="29"/>
      <c r="D129" s="64">
        <v>0</v>
      </c>
      <c r="E129" s="4"/>
      <c r="F129" s="113" t="s">
        <v>194</v>
      </c>
      <c r="G129" s="113"/>
      <c r="H129" s="113"/>
      <c r="I129" s="118"/>
      <c r="J129" s="118"/>
      <c r="K129" s="118"/>
      <c r="L129" s="118"/>
      <c r="M129" s="118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</row>
    <row r="130" spans="1:84" ht="24" customHeight="1">
      <c r="A130" s="1">
        <v>130</v>
      </c>
      <c r="B130" s="37" t="s">
        <v>164</v>
      </c>
      <c r="C130" s="29"/>
      <c r="D130" s="64">
        <v>0</v>
      </c>
      <c r="E130" s="4"/>
      <c r="F130" s="113" t="s">
        <v>195</v>
      </c>
      <c r="G130" s="113"/>
      <c r="H130" s="113"/>
      <c r="I130" s="118"/>
      <c r="J130" s="118"/>
      <c r="K130" s="118"/>
      <c r="L130" s="118"/>
      <c r="M130" s="118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</row>
    <row r="131" spans="1:84" ht="24" customHeight="1">
      <c r="A131" s="1">
        <v>131</v>
      </c>
      <c r="B131" s="37" t="s">
        <v>165</v>
      </c>
      <c r="C131" s="29"/>
      <c r="D131" s="64">
        <v>10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</row>
    <row r="132" spans="2:84" ht="12.75">
      <c r="B132" s="4"/>
      <c r="C132" s="4"/>
      <c r="D132" s="4"/>
      <c r="E132" s="4"/>
      <c r="F132" s="113" t="s">
        <v>190</v>
      </c>
      <c r="G132" s="113"/>
      <c r="H132" s="119">
        <v>39821</v>
      </c>
      <c r="I132" s="118"/>
      <c r="J132" s="58"/>
      <c r="K132" s="113" t="s">
        <v>191</v>
      </c>
      <c r="L132" s="113"/>
      <c r="M132" s="118" t="s">
        <v>242</v>
      </c>
      <c r="N132" s="118"/>
      <c r="O132" s="118"/>
      <c r="P132" s="118"/>
      <c r="Q132" s="118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</row>
    <row r="133" spans="2:84" ht="12.75">
      <c r="B133" s="35" t="s">
        <v>239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</row>
    <row r="134" spans="2:84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</row>
    <row r="135" spans="2:84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</row>
    <row r="136" spans="2:84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</row>
    <row r="137" spans="2:84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</row>
    <row r="138" spans="2:84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</row>
    <row r="139" spans="2:84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</row>
    <row r="140" spans="2:84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</row>
    <row r="141" spans="2:84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</row>
    <row r="142" spans="2:84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</row>
    <row r="143" spans="2:84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</row>
    <row r="144" spans="2:84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</row>
    <row r="145" spans="2:84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</row>
    <row r="146" spans="2:84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</row>
    <row r="147" spans="2:84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</row>
    <row r="148" spans="2:84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</row>
    <row r="149" spans="2:84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</row>
    <row r="150" spans="2:84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</row>
    <row r="151" spans="2:84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</row>
    <row r="152" spans="2:84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</row>
    <row r="153" spans="2:84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</row>
    <row r="154" spans="2:84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</row>
    <row r="155" spans="2:84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</row>
    <row r="156" spans="2:84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</row>
    <row r="157" spans="2:84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</row>
    <row r="158" spans="2:84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</row>
    <row r="159" spans="2:84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</row>
    <row r="160" spans="2:84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</row>
    <row r="161" spans="2:84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</row>
    <row r="162" spans="2:84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</row>
    <row r="163" spans="2:84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</row>
    <row r="164" spans="2:84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</row>
    <row r="165" spans="2:84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</row>
    <row r="166" spans="2:84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</row>
    <row r="167" spans="2:84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</row>
    <row r="168" spans="2:84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</row>
    <row r="169" spans="2:84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</row>
    <row r="170" spans="2:84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</row>
    <row r="171" spans="2:84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</row>
    <row r="172" spans="2:84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</row>
    <row r="173" spans="2:84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</row>
    <row r="174" spans="2:84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</row>
    <row r="175" spans="2:84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</row>
    <row r="176" spans="2:84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</row>
    <row r="177" spans="2:84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</row>
    <row r="178" spans="2:84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</row>
    <row r="179" spans="2:84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</row>
    <row r="180" spans="2:84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</row>
    <row r="181" spans="2:84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</row>
    <row r="182" spans="2:84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</row>
    <row r="183" spans="2:84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</row>
    <row r="184" spans="2:84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</row>
    <row r="185" spans="2:84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</row>
    <row r="186" spans="2:84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</row>
    <row r="187" spans="2:84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</row>
    <row r="188" spans="2:84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</row>
    <row r="189" spans="2:84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</row>
    <row r="190" spans="2:84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</row>
    <row r="191" spans="2:84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</row>
    <row r="192" spans="2:84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</row>
    <row r="193" spans="2:84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</row>
    <row r="194" spans="2:84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</row>
    <row r="195" spans="2:84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</row>
    <row r="196" spans="2:84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</row>
    <row r="197" spans="2:84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</row>
    <row r="198" spans="2:84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</row>
    <row r="199" spans="2:84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</row>
    <row r="200" spans="2:84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</row>
    <row r="201" spans="2:84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</row>
    <row r="202" spans="2:84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</row>
    <row r="203" spans="2:84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</row>
    <row r="204" spans="2:84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</row>
    <row r="205" spans="2:84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</row>
    <row r="206" spans="2:84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</row>
    <row r="207" spans="2:84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</row>
    <row r="208" spans="2:84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</row>
    <row r="209" spans="2:84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</row>
    <row r="210" spans="2:84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</row>
    <row r="211" spans="2:84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</row>
    <row r="212" spans="2:84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</row>
    <row r="213" spans="2:84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</row>
    <row r="214" spans="2:84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</row>
    <row r="215" spans="2:84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</row>
    <row r="216" spans="2:84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</row>
    <row r="217" spans="2:84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</row>
    <row r="218" spans="2:84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</row>
    <row r="219" spans="2:84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</row>
    <row r="220" spans="2:84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</row>
    <row r="221" spans="2:84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</row>
    <row r="222" spans="2:84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</row>
    <row r="223" spans="2:84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</row>
    <row r="224" spans="2:84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</row>
    <row r="225" spans="2:84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</row>
    <row r="226" spans="2:84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</row>
    <row r="227" spans="2:84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</row>
    <row r="228" spans="2:84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</row>
    <row r="229" spans="2:84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</row>
    <row r="230" spans="2:84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</row>
    <row r="231" spans="2:84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</row>
    <row r="232" spans="2:84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</row>
    <row r="233" spans="2:84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</row>
    <row r="234" spans="2:84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</row>
    <row r="235" spans="2:84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</row>
    <row r="236" spans="2:84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</row>
    <row r="237" spans="2:84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</row>
    <row r="238" spans="2:84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</row>
    <row r="239" spans="2:84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</row>
    <row r="240" spans="2:84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</row>
    <row r="241" spans="2:84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</row>
    <row r="242" spans="2:84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</row>
    <row r="243" spans="2:84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</row>
    <row r="244" spans="2:84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</row>
    <row r="245" spans="2:84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</row>
    <row r="246" spans="2:84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</row>
    <row r="247" spans="2:84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</row>
    <row r="248" spans="2:84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</row>
    <row r="249" spans="2:84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</row>
    <row r="250" spans="2:84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</row>
    <row r="251" spans="2:84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</row>
    <row r="252" spans="2:84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</row>
    <row r="253" spans="2:84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</row>
    <row r="254" spans="2:84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</row>
    <row r="255" spans="2:84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</row>
    <row r="256" spans="2:84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</row>
    <row r="257" spans="2:84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</row>
    <row r="258" spans="2:84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</row>
    <row r="259" spans="2:84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</row>
    <row r="260" spans="2:84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</row>
    <row r="261" spans="2:84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</row>
    <row r="262" spans="2:84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</row>
    <row r="263" spans="2:84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</row>
    <row r="264" spans="2:84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</row>
    <row r="265" spans="2:84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</row>
    <row r="266" spans="2:84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</row>
    <row r="267" spans="2:84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</row>
    <row r="268" spans="2:84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</row>
    <row r="269" spans="2:84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</row>
    <row r="270" spans="2:84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</row>
    <row r="271" spans="2:84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</row>
    <row r="272" spans="2:84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</row>
    <row r="273" spans="2:84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</row>
    <row r="274" spans="2:84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</row>
    <row r="275" spans="2:84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</row>
    <row r="276" spans="2:84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</row>
    <row r="277" spans="2:84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</row>
    <row r="278" spans="2:84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</row>
    <row r="279" spans="2:84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</row>
    <row r="280" spans="2:84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</row>
    <row r="281" spans="2:84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</row>
    <row r="282" spans="2:84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</row>
    <row r="283" spans="2:84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</row>
    <row r="284" spans="2:84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</row>
    <row r="285" spans="2:84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</row>
    <row r="286" spans="2:84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</row>
    <row r="287" spans="2:84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</row>
    <row r="288" spans="2:84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</row>
    <row r="289" spans="2:84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</row>
    <row r="290" spans="2:84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</row>
    <row r="291" spans="2:84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</row>
    <row r="292" spans="2:84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</row>
    <row r="293" spans="2:84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</row>
    <row r="294" spans="2:84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</row>
    <row r="295" spans="2:84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</row>
    <row r="296" spans="2:84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</row>
    <row r="297" spans="2:84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</row>
    <row r="298" spans="2:84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</row>
    <row r="299" spans="2:84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</row>
    <row r="300" spans="2:84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</row>
    <row r="301" spans="2:84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</row>
    <row r="302" spans="2:84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</row>
    <row r="303" spans="2:84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</row>
    <row r="304" spans="2:84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</row>
    <row r="305" spans="2:84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</row>
    <row r="306" spans="2:84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</row>
    <row r="307" spans="2:84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</row>
    <row r="308" spans="2:84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</row>
    <row r="309" spans="2:84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</row>
    <row r="310" spans="2:84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</row>
    <row r="311" spans="2:84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</row>
    <row r="312" spans="2:84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</row>
    <row r="313" spans="2:84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</row>
    <row r="314" spans="2:84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</row>
    <row r="315" spans="2:84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</row>
    <row r="316" spans="2:84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</row>
    <row r="317" spans="2:84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</row>
    <row r="318" spans="2:84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</row>
    <row r="319" spans="2:84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</row>
    <row r="320" spans="2:84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</row>
    <row r="321" spans="2:84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</row>
    <row r="322" spans="2:84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</row>
    <row r="323" spans="2:84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</row>
    <row r="324" spans="2:84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</row>
    <row r="325" spans="2:84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</row>
    <row r="326" spans="2:84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</row>
    <row r="327" spans="2:84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</row>
    <row r="328" spans="2:84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</row>
    <row r="329" spans="2:84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</row>
    <row r="330" spans="2:84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</row>
    <row r="331" spans="2:84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</row>
    <row r="332" spans="2:84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</row>
    <row r="333" spans="2:84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</row>
    <row r="334" spans="2:84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</row>
    <row r="335" spans="2:84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</row>
    <row r="336" spans="2:84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</row>
    <row r="337" spans="2:84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</row>
    <row r="338" spans="2:84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</row>
    <row r="339" spans="2:84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</row>
    <row r="340" spans="2:84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</row>
    <row r="341" spans="2:84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</row>
    <row r="342" spans="2:84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</row>
    <row r="343" spans="2:84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</row>
    <row r="344" spans="2:84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</row>
    <row r="345" spans="2:84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</row>
    <row r="346" spans="2:84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</row>
    <row r="347" spans="2:84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</row>
    <row r="348" spans="2:84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</row>
    <row r="349" spans="2:84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</row>
    <row r="350" spans="2:84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</row>
    <row r="351" spans="2:84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</row>
    <row r="352" spans="2:84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</row>
    <row r="353" spans="2:84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</row>
    <row r="354" spans="2:84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</row>
    <row r="355" spans="2:84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</row>
    <row r="356" spans="2:84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</row>
    <row r="357" spans="2:84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</row>
    <row r="358" spans="2:84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</row>
    <row r="359" spans="2:84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</row>
    <row r="360" spans="2:84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</row>
    <row r="361" spans="2:84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</row>
    <row r="362" spans="2:84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</row>
    <row r="363" spans="2:84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</row>
    <row r="364" spans="2:84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</row>
    <row r="365" spans="2:84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</row>
    <row r="366" spans="2:84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</row>
    <row r="367" spans="2:84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</row>
    <row r="368" spans="2:84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</row>
    <row r="369" spans="2:84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</row>
    <row r="370" spans="2:84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</row>
    <row r="371" spans="2:84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</row>
    <row r="372" spans="2:84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</row>
    <row r="373" spans="2:84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</row>
    <row r="374" spans="2:84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</row>
    <row r="375" spans="2:84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</row>
    <row r="376" spans="2:84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</row>
    <row r="377" spans="2:84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</row>
    <row r="378" spans="2:84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</row>
    <row r="379" spans="2:84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</row>
    <row r="380" spans="2:84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</row>
    <row r="381" spans="2:84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</row>
    <row r="382" spans="2:84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</row>
    <row r="383" spans="2:84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</row>
    <row r="384" spans="2:84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</row>
    <row r="385" spans="2:84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</row>
    <row r="386" spans="2:84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</row>
    <row r="387" spans="2:84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</row>
    <row r="388" spans="2:84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</row>
    <row r="389" spans="2:84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</row>
    <row r="390" spans="2:84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</row>
    <row r="391" spans="2:84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</row>
    <row r="392" spans="2:84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</row>
    <row r="393" spans="2:84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</row>
    <row r="394" spans="2:84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</row>
    <row r="395" spans="2:84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</row>
    <row r="396" spans="2:84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</row>
    <row r="397" spans="2:84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</row>
    <row r="398" spans="2:84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</row>
    <row r="399" spans="2:84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</row>
    <row r="400" spans="2:84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</row>
    <row r="401" spans="2:84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</row>
    <row r="402" spans="2:84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</row>
    <row r="403" spans="2:84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</row>
    <row r="404" spans="2:84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</row>
    <row r="405" spans="2:84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</row>
    <row r="406" spans="2:84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</row>
    <row r="407" spans="2:84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</row>
    <row r="408" spans="2:84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</row>
    <row r="409" spans="2:84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</row>
    <row r="410" spans="2:84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</row>
    <row r="411" spans="2:84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</row>
    <row r="412" spans="2:84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</row>
    <row r="413" spans="2:84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</row>
    <row r="414" spans="2:84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</row>
    <row r="415" spans="2:84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</row>
    <row r="416" spans="2:84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</row>
    <row r="417" spans="2:84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</row>
    <row r="418" spans="2:84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</row>
    <row r="419" spans="2:84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</row>
    <row r="420" spans="2:84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</row>
    <row r="421" spans="2:84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</row>
    <row r="422" spans="2:84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</row>
    <row r="423" spans="2:84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</row>
    <row r="424" spans="2:84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</row>
    <row r="425" spans="2:84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</row>
    <row r="426" spans="2:84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</row>
    <row r="427" spans="2:84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</row>
    <row r="428" spans="2:84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</row>
    <row r="429" spans="2:84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</row>
    <row r="430" spans="2:84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</row>
    <row r="431" spans="2:84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</row>
    <row r="432" spans="2:84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</row>
    <row r="433" spans="2:84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</row>
    <row r="434" spans="2:84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</row>
    <row r="435" spans="2:84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</row>
    <row r="436" spans="2:84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</row>
    <row r="437" spans="2:84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</row>
    <row r="438" spans="2:84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</row>
    <row r="439" spans="2:84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</row>
    <row r="440" spans="2:84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</row>
    <row r="441" spans="2:84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</row>
    <row r="442" spans="2:84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</row>
    <row r="443" spans="2:84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</row>
    <row r="444" spans="2:84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</row>
    <row r="445" spans="2:84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</row>
    <row r="446" spans="2:84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</row>
    <row r="447" spans="2:84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</row>
    <row r="448" spans="2:84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</row>
    <row r="449" spans="2:84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</row>
    <row r="450" spans="2:84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</row>
    <row r="451" spans="2:84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</row>
    <row r="452" spans="2:84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</row>
    <row r="453" spans="2:84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</row>
    <row r="454" spans="2:84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</row>
    <row r="455" spans="2:84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</row>
    <row r="456" spans="2:84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</row>
    <row r="457" spans="2:84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</row>
    <row r="458" spans="2:84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</row>
    <row r="459" spans="2:84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</row>
    <row r="460" spans="2:84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</row>
    <row r="461" spans="2:84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</row>
    <row r="462" spans="2:84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</row>
    <row r="463" spans="2:84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</row>
    <row r="464" spans="2:84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</row>
    <row r="465" spans="2:84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</row>
    <row r="466" spans="2:84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</row>
    <row r="467" spans="2:84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</row>
    <row r="468" spans="2:84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</row>
    <row r="469" spans="2:84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</row>
    <row r="470" spans="2:84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</row>
    <row r="471" spans="2:84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</row>
    <row r="472" spans="2:84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</row>
    <row r="473" spans="2:84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</row>
    <row r="474" spans="2:84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</row>
    <row r="475" spans="2:84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</row>
    <row r="476" spans="2:84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</row>
    <row r="477" spans="2:84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</row>
    <row r="478" spans="2:84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</row>
    <row r="479" spans="2:84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</row>
    <row r="480" spans="2:84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</row>
    <row r="481" spans="2:84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</row>
    <row r="482" spans="2:84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</row>
    <row r="483" spans="2:84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</row>
    <row r="484" spans="2:84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</row>
    <row r="485" spans="2:84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</row>
    <row r="486" spans="2:84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</row>
    <row r="487" spans="2:84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</row>
    <row r="488" spans="2:84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</row>
    <row r="489" spans="2:84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</row>
    <row r="490" spans="2:84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</row>
    <row r="491" spans="2:84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</row>
    <row r="492" spans="2:84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</row>
    <row r="493" spans="2:84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</row>
    <row r="494" spans="2:84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</row>
    <row r="495" spans="2:84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</row>
    <row r="496" spans="2:84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</row>
    <row r="497" spans="2:84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</row>
    <row r="498" spans="2:84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</row>
    <row r="499" spans="2:84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</row>
    <row r="500" spans="2:84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</row>
    <row r="501" spans="2:84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</row>
    <row r="502" spans="2:84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</row>
    <row r="503" spans="2:84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</row>
    <row r="504" spans="2:84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</row>
    <row r="505" spans="2:84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</row>
    <row r="506" spans="2:84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</row>
    <row r="507" spans="2:84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</row>
    <row r="508" spans="2:84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</row>
    <row r="509" spans="2:84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</row>
    <row r="510" spans="2:84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</row>
    <row r="511" spans="2:84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</row>
    <row r="512" spans="2:84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</row>
    <row r="513" spans="2:84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</row>
    <row r="514" spans="2:84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</row>
    <row r="515" spans="2:84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</row>
    <row r="516" spans="2:84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</row>
    <row r="517" spans="2:84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</row>
    <row r="518" spans="2:84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</row>
    <row r="519" spans="2:84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</row>
    <row r="520" spans="2:84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</row>
    <row r="521" spans="2:84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</row>
    <row r="522" spans="2:84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</row>
    <row r="523" spans="2:84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</row>
    <row r="524" spans="2:84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</row>
    <row r="525" spans="2:84" ht="12.7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</row>
    <row r="526" spans="2:84" ht="12.7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</row>
    <row r="527" spans="2:84" ht="12.7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</row>
    <row r="528" spans="2:84" ht="12.7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</row>
    <row r="529" spans="2:84" ht="12.7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</row>
    <row r="530" spans="2:84" ht="12.7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</row>
    <row r="531" spans="2:84" ht="12.7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</row>
    <row r="532" spans="2:84" ht="12.7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</row>
    <row r="533" spans="2:84" ht="12.7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</row>
    <row r="534" spans="2:84" ht="12.7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</row>
    <row r="535" spans="2:84" ht="12.7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</row>
    <row r="536" spans="2:84" ht="12.7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</row>
    <row r="537" spans="2:84" ht="12.7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</row>
    <row r="538" spans="2:84" ht="12.7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</row>
    <row r="539" spans="2:84" ht="12.7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</row>
    <row r="540" spans="2:84" ht="12.7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</row>
    <row r="541" spans="2:84" ht="12.7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</row>
    <row r="542" spans="2:84" ht="12.7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</row>
    <row r="543" spans="2:84" ht="12.7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</row>
    <row r="544" spans="2:84" ht="12.7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</row>
    <row r="545" spans="2:84" ht="12.7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</row>
    <row r="546" spans="2:84" ht="12.7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</row>
    <row r="547" spans="2:84" ht="12.7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</row>
    <row r="548" spans="2:84" ht="12.7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</row>
    <row r="549" spans="2:84" ht="12.7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</row>
    <row r="550" spans="2:84" ht="12.7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</row>
    <row r="551" spans="2:84" ht="12.7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</row>
    <row r="552" spans="2:84" ht="12.7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</row>
    <row r="553" spans="2:84" ht="12.7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</row>
    <row r="554" spans="2:84" ht="12.7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</row>
    <row r="555" spans="2:84" ht="12.7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</row>
    <row r="556" spans="2:84" ht="12.7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</row>
    <row r="557" spans="2:84" ht="12.7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</row>
    <row r="558" spans="2:84" ht="12.7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</row>
    <row r="559" spans="2:84" ht="12.7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</row>
    <row r="560" spans="2:84" ht="12.7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</row>
    <row r="561" spans="2:84" ht="12.7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</row>
    <row r="562" spans="2:84" ht="12.7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</row>
    <row r="563" spans="2:84" ht="12.7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</row>
    <row r="564" spans="2:84" ht="12.7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</row>
    <row r="565" spans="2:84" ht="12.7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</row>
    <row r="566" spans="2:84" ht="12.7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</row>
    <row r="567" spans="2:84" ht="12.7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</row>
    <row r="568" spans="2:84" ht="12.7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</row>
    <row r="569" spans="2:84" ht="12.7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</row>
    <row r="570" spans="2:84" ht="12.7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</row>
    <row r="571" spans="2:84" ht="12.7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</row>
    <row r="572" spans="2:84" ht="12.7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</row>
    <row r="573" spans="2:84" ht="12.7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</row>
    <row r="574" spans="2:84" ht="12.7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</row>
    <row r="575" spans="2:84" ht="12.7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</row>
    <row r="576" spans="2:84" ht="12.7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</row>
    <row r="577" spans="2:84" ht="12.7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</row>
    <row r="578" spans="2:84" ht="12.7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</row>
    <row r="579" spans="2:84" ht="12.7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</row>
    <row r="580" spans="2:84" ht="12.7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</row>
    <row r="581" spans="2:84" ht="12.7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</row>
    <row r="582" spans="2:84" ht="12.7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</row>
    <row r="583" spans="2:84" ht="12.7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</row>
    <row r="584" spans="2:84" ht="12.7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</row>
    <row r="585" spans="2:84" ht="12.7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</row>
    <row r="586" spans="2:84" ht="12.7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</row>
    <row r="587" spans="2:84" ht="12.7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</row>
    <row r="588" spans="2:84" ht="12.7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</row>
    <row r="589" spans="2:84" ht="12.7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</row>
    <row r="590" spans="2:84" ht="12.7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</row>
    <row r="591" spans="2:84" ht="12.7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</row>
    <row r="592" spans="2:84" ht="12.7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</row>
    <row r="593" spans="2:84" ht="12.7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</row>
    <row r="594" spans="2:84" ht="12.7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</row>
    <row r="595" spans="2:84" ht="12.7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</row>
    <row r="596" spans="2:84" ht="12.7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</row>
    <row r="597" spans="2:84" ht="12.7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</row>
    <row r="598" spans="2:84" ht="12.7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</row>
    <row r="599" spans="2:84" ht="12.7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</row>
    <row r="600" spans="2:84" ht="12.7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</row>
    <row r="601" spans="2:84" ht="12.7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</row>
    <row r="602" spans="2:84" ht="12.7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</row>
    <row r="603" spans="2:84" ht="12.7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</row>
    <row r="604" spans="2:84" ht="12.7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</row>
    <row r="605" spans="2:84" ht="12.7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</row>
    <row r="606" spans="2:84" ht="12.7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</row>
    <row r="607" spans="2:84" ht="12.7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</row>
    <row r="608" spans="2:84" ht="12.7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</row>
    <row r="609" spans="2:84" ht="12.7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</row>
    <row r="610" spans="2:84" ht="12.7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</row>
    <row r="611" spans="2:84" ht="12.7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</row>
    <row r="612" spans="2:84" ht="12.7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</row>
    <row r="613" spans="2:84" ht="12.7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</row>
    <row r="614" spans="2:84" ht="12.7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</row>
    <row r="615" spans="2:84" ht="12.7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</row>
    <row r="616" spans="2:84" ht="12.7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</row>
    <row r="617" spans="2:84" ht="12.7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</row>
    <row r="618" spans="2:84" ht="12.7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</row>
    <row r="619" spans="2:84" ht="12.7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</row>
    <row r="620" spans="2:84" ht="12.7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</row>
    <row r="621" spans="2:84" ht="12.7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</row>
    <row r="622" spans="2:84" ht="12.7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</row>
    <row r="623" spans="2:84" ht="12.7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</row>
    <row r="624" spans="2:84" ht="12.7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</row>
    <row r="625" spans="2:84" ht="12.7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</row>
    <row r="626" spans="2:84" ht="12.7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</row>
    <row r="627" spans="2:84" ht="12.7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</row>
    <row r="628" spans="2:84" ht="12.7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</row>
    <row r="629" spans="2:84" ht="12.7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</row>
    <row r="630" spans="2:84" ht="12.7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</row>
    <row r="631" spans="2:84" ht="12.7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</row>
    <row r="632" spans="2:84" ht="12.7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</row>
    <row r="633" spans="2:84" ht="12.7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</row>
    <row r="634" spans="2:84" ht="12.7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</row>
    <row r="635" spans="2:84" ht="12.7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</row>
    <row r="636" spans="2:84" ht="12.7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</row>
    <row r="637" spans="2:84" ht="12.7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</row>
    <row r="638" spans="2:84" ht="12.7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</row>
    <row r="639" spans="2:84" ht="12.7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</row>
    <row r="640" spans="2:84" ht="12.7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</row>
    <row r="641" spans="2:84" ht="12.7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</row>
    <row r="642" spans="2:84" ht="12.7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</row>
    <row r="643" spans="2:84" ht="12.7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</row>
    <row r="644" spans="2:84" ht="12.7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</row>
    <row r="645" spans="2:84" ht="12.7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</row>
    <row r="646" spans="2:84" ht="12.7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</row>
    <row r="647" spans="2:84" ht="12.7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</row>
    <row r="648" spans="2:84" ht="12.7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</row>
    <row r="649" spans="2:84" ht="12.7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</row>
    <row r="650" spans="2:84" ht="12.7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</row>
    <row r="651" spans="2:84" ht="12.7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</row>
    <row r="652" spans="2:84" ht="12.7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</row>
    <row r="653" spans="2:84" ht="12.7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</row>
    <row r="654" spans="2:84" ht="12.7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</row>
    <row r="655" spans="2:84" ht="12.7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</row>
    <row r="656" spans="2:84" ht="12.7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</row>
    <row r="657" spans="2:84" ht="12.7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</row>
    <row r="658" spans="2:84" ht="12.7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</row>
    <row r="659" spans="2:84" ht="12.7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</row>
    <row r="660" spans="2:84" ht="12.75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</row>
    <row r="661" spans="2:84" ht="12.75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</row>
    <row r="662" spans="2:84" ht="12.7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</row>
    <row r="663" spans="2:84" ht="12.75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</row>
    <row r="664" spans="2:84" ht="12.7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</row>
    <row r="665" spans="2:84" ht="12.7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</row>
    <row r="666" spans="2:84" ht="12.7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</row>
    <row r="667" spans="2:84" ht="12.7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</row>
    <row r="668" spans="2:84" ht="12.7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</row>
    <row r="669" spans="2:84" ht="12.75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</row>
    <row r="670" spans="2:84" ht="12.75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</row>
    <row r="671" spans="2:84" ht="12.7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</row>
    <row r="672" spans="2:84" ht="12.75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</row>
    <row r="673" spans="2:84" ht="12.7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</row>
    <row r="674" spans="2:84" ht="12.75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</row>
    <row r="675" spans="2:84" ht="12.75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</row>
    <row r="676" spans="2:84" ht="12.75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</row>
    <row r="677" spans="2:84" ht="12.75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</row>
    <row r="678" spans="2:84" ht="12.75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</row>
    <row r="679" spans="2:84" ht="12.75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</row>
    <row r="680" spans="2:84" ht="12.7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</row>
    <row r="681" spans="2:84" ht="12.7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</row>
    <row r="682" spans="2:84" ht="12.7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</row>
    <row r="683" spans="2:84" ht="12.7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</row>
    <row r="684" spans="2:84" ht="12.7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</row>
    <row r="685" spans="2:84" ht="12.7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</row>
    <row r="686" spans="2:84" ht="12.7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</row>
    <row r="687" spans="2:84" ht="12.7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</row>
    <row r="688" spans="2:84" ht="12.7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</row>
    <row r="689" spans="2:84" ht="12.7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</row>
    <row r="690" spans="2:84" ht="12.7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</row>
    <row r="691" spans="2:84" ht="12.7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</row>
    <row r="692" spans="2:84" ht="12.7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</row>
    <row r="693" spans="2:84" ht="12.7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</row>
    <row r="694" spans="2:84" ht="12.7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</row>
    <row r="695" spans="2:84" ht="12.7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</row>
    <row r="696" spans="2:84" ht="12.7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</row>
    <row r="697" spans="2:84" ht="12.7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</row>
    <row r="698" spans="2:84" ht="12.7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</row>
    <row r="699" spans="2:84" ht="12.7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</row>
    <row r="700" spans="2:84" ht="12.7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</row>
    <row r="701" spans="2:84" ht="12.7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</row>
    <row r="702" spans="2:84" ht="12.7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</row>
    <row r="703" spans="2:84" ht="12.7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</row>
    <row r="704" spans="2:84" ht="12.7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</row>
    <row r="705" spans="2:84" ht="12.7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</row>
    <row r="706" spans="2:84" ht="12.7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</row>
    <row r="707" spans="2:84" ht="12.7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</row>
    <row r="708" spans="2:84" ht="12.7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</row>
    <row r="709" spans="2:84" ht="12.7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</row>
    <row r="710" spans="2:84" ht="12.7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</row>
    <row r="711" spans="2:84" ht="12.7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</row>
    <row r="712" spans="2:84" ht="12.7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</row>
    <row r="713" spans="2:84" ht="12.7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</row>
    <row r="714" spans="2:84" ht="12.7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</row>
    <row r="715" spans="2:84" ht="12.7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</row>
    <row r="716" spans="2:84" ht="12.7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</row>
    <row r="717" spans="2:84" ht="12.7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</row>
    <row r="718" spans="2:84" ht="12.75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</row>
    <row r="719" spans="2:84" ht="12.75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</row>
    <row r="720" spans="2:84" ht="12.75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</row>
    <row r="721" spans="2:84" ht="12.75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</row>
    <row r="722" spans="2:84" ht="12.75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</row>
    <row r="723" spans="2:84" ht="12.75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</row>
    <row r="724" spans="2:84" ht="12.75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</row>
    <row r="725" spans="2:84" ht="12.75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</row>
    <row r="726" spans="2:84" ht="12.75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</row>
    <row r="727" spans="2:84" ht="12.75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</row>
    <row r="728" spans="2:84" ht="12.75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</row>
    <row r="729" spans="2:84" ht="12.75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</row>
    <row r="730" spans="2:84" ht="12.75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</row>
    <row r="731" spans="2:84" ht="12.75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</row>
    <row r="732" spans="2:84" ht="12.75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</row>
    <row r="733" spans="2:84" ht="12.75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</row>
    <row r="734" spans="2:84" ht="12.75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</row>
    <row r="735" spans="2:84" ht="12.75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</row>
    <row r="736" spans="2:84" ht="12.75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</row>
    <row r="737" spans="2:84" ht="12.75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</row>
    <row r="738" spans="2:84" ht="12.75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</row>
    <row r="739" spans="2:84" ht="12.75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</row>
    <row r="740" spans="2:84" ht="12.75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</row>
    <row r="741" spans="2:84" ht="12.75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</row>
    <row r="742" spans="2:84" ht="12.75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</row>
    <row r="743" spans="2:84" ht="12.75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</row>
    <row r="744" spans="2:84" ht="12.75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</row>
    <row r="745" spans="2:84" ht="12.75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</row>
    <row r="746" spans="2:84" ht="12.75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</row>
    <row r="747" spans="2:84" ht="12.7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</row>
    <row r="748" spans="2:84" ht="12.75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</row>
    <row r="749" spans="2:84" ht="12.75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</row>
    <row r="750" spans="2:84" ht="12.75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</row>
    <row r="751" spans="2:84" ht="12.75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</row>
    <row r="752" spans="2:84" ht="12.75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</row>
    <row r="753" spans="2:84" ht="12.75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</row>
    <row r="754" spans="2:84" ht="12.75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</row>
    <row r="755" spans="2:84" ht="12.75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</row>
    <row r="756" spans="2:84" ht="12.75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</row>
    <row r="757" spans="2:84" ht="12.75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</row>
    <row r="758" spans="2:84" ht="12.7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</row>
    <row r="759" spans="2:84" ht="12.7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</row>
    <row r="760" spans="2:84" ht="12.75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</row>
    <row r="761" spans="2:84" ht="12.75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</row>
    <row r="762" spans="2:84" ht="12.75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</row>
    <row r="763" spans="2:84" ht="12.75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</row>
    <row r="764" spans="2:84" ht="12.75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</row>
    <row r="765" spans="2:84" ht="12.75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</row>
    <row r="766" spans="2:84" ht="12.75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</row>
    <row r="767" spans="2:84" ht="12.75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</row>
    <row r="768" spans="2:84" ht="12.75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</row>
    <row r="769" spans="2:84" ht="12.75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</row>
    <row r="770" spans="2:84" ht="12.75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</row>
    <row r="771" spans="2:84" ht="12.75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</row>
    <row r="772" spans="2:84" ht="12.75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</row>
    <row r="773" spans="2:84" ht="12.75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</row>
    <row r="774" spans="2:84" ht="12.75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</row>
    <row r="775" spans="2:84" ht="12.75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</row>
    <row r="776" spans="2:84" ht="12.7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</row>
    <row r="777" spans="2:84" ht="12.75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</row>
    <row r="778" spans="2:84" ht="12.75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</row>
    <row r="779" spans="2:84" ht="12.75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</row>
    <row r="780" spans="2:84" ht="12.75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</row>
    <row r="781" spans="2:84" ht="12.75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</row>
    <row r="782" spans="2:84" ht="12.75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</row>
    <row r="783" spans="2:84" ht="12.75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</row>
    <row r="784" spans="2:84" ht="12.75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</row>
    <row r="785" spans="2:84" ht="12.75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</row>
    <row r="786" spans="2:84" ht="12.75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</row>
    <row r="787" spans="2:84" ht="12.75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</row>
    <row r="788" spans="2:84" ht="12.75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</row>
    <row r="789" spans="2:84" ht="12.75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</row>
    <row r="790" spans="2:84" ht="12.75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</row>
    <row r="791" spans="2:84" ht="12.75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</row>
    <row r="792" spans="2:84" ht="12.75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</row>
    <row r="793" spans="2:84" ht="12.75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</row>
    <row r="794" spans="2:84" ht="12.75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</row>
    <row r="795" spans="2:84" ht="12.75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</row>
    <row r="796" spans="2:84" ht="12.75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</row>
    <row r="797" spans="2:84" ht="12.75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</row>
    <row r="798" spans="2:84" ht="12.75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</row>
    <row r="799" spans="2:84" ht="12.75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</row>
    <row r="800" spans="2:84" ht="12.7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</row>
    <row r="801" spans="2:84" ht="12.7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</row>
    <row r="802" spans="2:84" ht="12.7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</row>
    <row r="803" spans="2:84" ht="12.75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</row>
    <row r="804" spans="2:84" ht="12.75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</row>
    <row r="805" spans="2:84" ht="12.75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</row>
    <row r="806" spans="2:84" ht="12.75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</row>
    <row r="807" spans="2:84" ht="12.75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</row>
    <row r="808" spans="2:84" ht="12.75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</row>
    <row r="809" spans="2:84" ht="12.75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</row>
    <row r="810" spans="2:84" ht="12.75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</row>
    <row r="811" spans="2:84" ht="12.75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</row>
    <row r="812" spans="2:84" ht="12.75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</row>
    <row r="813" spans="2:84" ht="12.75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</row>
    <row r="814" spans="2:84" ht="12.75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</row>
    <row r="815" spans="2:84" ht="12.75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</row>
    <row r="816" spans="2:84" ht="12.75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</row>
    <row r="817" spans="2:84" ht="12.75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</row>
    <row r="818" spans="2:84" ht="12.75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</row>
    <row r="819" spans="2:84" ht="12.75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</row>
    <row r="820" spans="2:84" ht="12.75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</row>
    <row r="821" spans="2:84" ht="12.75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</row>
    <row r="822" spans="2:84" ht="12.75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</row>
    <row r="823" spans="2:84" ht="12.75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</row>
    <row r="824" spans="2:84" ht="12.75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</row>
    <row r="825" spans="2:84" ht="12.75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</row>
    <row r="826" spans="2:84" ht="12.75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</row>
    <row r="827" spans="2:84" ht="12.75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</row>
    <row r="828" spans="2:84" ht="12.75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</row>
    <row r="829" spans="2:84" ht="12.75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</row>
    <row r="830" spans="2:84" ht="12.75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</row>
    <row r="831" spans="2:84" ht="12.75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</row>
    <row r="832" spans="2:84" ht="12.75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</row>
    <row r="833" spans="2:84" ht="12.7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</row>
    <row r="834" spans="2:84" ht="12.75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</row>
    <row r="835" spans="2:84" ht="12.75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</row>
    <row r="836" spans="2:84" ht="12.75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</row>
    <row r="837" spans="2:84" ht="12.75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</row>
    <row r="838" spans="2:84" ht="12.75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</row>
    <row r="839" spans="2:84" ht="12.75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</row>
    <row r="840" spans="2:84" ht="12.75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</row>
    <row r="841" spans="2:84" ht="12.75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</row>
    <row r="842" spans="2:84" ht="12.75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</row>
    <row r="843" spans="2:84" ht="12.75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</row>
    <row r="844" spans="2:84" ht="12.7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</row>
    <row r="845" spans="2:84" ht="12.75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</row>
    <row r="846" spans="2:84" ht="12.75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</row>
    <row r="847" spans="2:84" ht="12.75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</row>
    <row r="848" spans="2:84" ht="12.75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</row>
    <row r="849" spans="2:84" ht="12.75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</row>
    <row r="850" spans="2:84" ht="12.75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</row>
    <row r="851" spans="2:84" ht="12.75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</row>
    <row r="852" spans="2:84" ht="12.75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</row>
    <row r="853" spans="2:84" ht="12.75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</row>
    <row r="854" spans="2:84" ht="12.75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</row>
    <row r="855" spans="2:84" ht="12.75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</row>
    <row r="856" spans="2:84" ht="12.75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</row>
    <row r="857" spans="2:84" ht="12.75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</row>
    <row r="858" spans="2:84" ht="12.75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</row>
    <row r="859" spans="2:84" ht="12.75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</row>
    <row r="860" spans="2:84" ht="12.75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</row>
    <row r="861" spans="2:84" ht="12.75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</row>
    <row r="862" spans="2:84" ht="12.75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</row>
    <row r="863" spans="2:84" ht="12.75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</row>
    <row r="864" spans="2:84" ht="12.75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</row>
    <row r="865" spans="2:84" ht="12.75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</row>
    <row r="866" spans="2:84" ht="12.75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</row>
    <row r="867" spans="2:84" ht="12.75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</row>
    <row r="868" spans="2:84" ht="12.75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</row>
    <row r="869" spans="2:84" ht="12.75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</row>
    <row r="870" spans="2:84" ht="12.75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</row>
    <row r="871" spans="2:84" ht="12.75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</row>
    <row r="872" spans="2:84" ht="12.75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</row>
    <row r="873" spans="2:84" ht="12.75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</row>
    <row r="874" spans="2:84" ht="12.75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</row>
    <row r="875" spans="2:84" ht="12.7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</row>
    <row r="876" spans="2:84" ht="12.75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</row>
    <row r="877" spans="2:84" ht="12.75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</row>
    <row r="878" spans="2:84" ht="12.75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</row>
    <row r="879" spans="2:84" ht="12.75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</row>
    <row r="880" spans="2:84" ht="12.75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</row>
    <row r="881" spans="2:84" ht="12.75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</row>
    <row r="882" spans="2:84" ht="12.75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</row>
    <row r="883" spans="2:84" ht="12.75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</row>
    <row r="884" spans="2:84" ht="12.75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</row>
    <row r="885" spans="2:84" ht="12.75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</row>
    <row r="886" spans="2:84" ht="12.75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</row>
    <row r="887" spans="2:84" ht="12.75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</row>
    <row r="888" spans="2:84" ht="12.75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</row>
    <row r="889" spans="2:84" ht="12.75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</row>
    <row r="890" spans="2:84" ht="12.75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</row>
    <row r="891" spans="2:84" ht="12.75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</row>
    <row r="892" spans="2:84" ht="12.75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</row>
    <row r="893" spans="2:84" ht="12.75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</row>
    <row r="894" spans="2:84" ht="12.75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</row>
    <row r="895" spans="2:84" ht="12.75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</row>
    <row r="896" spans="2:84" ht="12.75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</row>
    <row r="897" spans="2:84" ht="12.75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</row>
    <row r="898" spans="2:84" ht="12.75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</row>
    <row r="899" spans="2:84" ht="12.75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</row>
    <row r="900" spans="2:84" ht="12.75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</row>
    <row r="901" spans="2:84" ht="12.75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</row>
    <row r="902" spans="2:84" ht="12.75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</row>
    <row r="903" spans="2:84" ht="12.75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</row>
    <row r="904" spans="2:84" ht="12.75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</row>
    <row r="905" spans="2:84" ht="12.75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</row>
    <row r="906" spans="2:84" ht="12.75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</row>
    <row r="907" spans="2:84" ht="12.75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</row>
    <row r="908" spans="2:84" ht="12.75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</row>
    <row r="909" spans="2:84" ht="12.75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</row>
    <row r="910" spans="2:84" ht="12.75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</row>
    <row r="911" spans="2:84" ht="12.75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</row>
    <row r="912" spans="2:84" ht="12.75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</row>
    <row r="913" spans="2:84" ht="12.75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</row>
    <row r="914" spans="2:84" ht="12.75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</row>
    <row r="915" spans="2:84" ht="12.75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</row>
    <row r="916" spans="2:84" ht="12.75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</row>
    <row r="917" spans="2:84" ht="12.75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</row>
    <row r="918" spans="2:84" ht="12.75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</row>
    <row r="919" spans="2:84" ht="12.75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</row>
    <row r="920" spans="2:84" ht="12.75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</row>
    <row r="921" spans="2:84" ht="12.75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</row>
    <row r="922" spans="2:84" ht="12.75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</row>
    <row r="923" spans="2:84" ht="12.75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</row>
    <row r="924" spans="2:84" ht="12.75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</row>
    <row r="925" spans="2:84" ht="12.75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</row>
    <row r="926" spans="2:84" ht="12.75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</row>
    <row r="927" spans="2:84" ht="12.75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</row>
    <row r="928" spans="2:84" ht="12.75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</row>
    <row r="929" spans="2:84" ht="12.75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</row>
    <row r="930" spans="2:84" ht="12.75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</row>
    <row r="931" spans="2:84" ht="12.75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</row>
    <row r="932" spans="2:84" ht="12.75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</row>
    <row r="933" spans="2:84" ht="12.75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</row>
    <row r="934" spans="2:84" ht="12.75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</row>
    <row r="935" spans="2:84" ht="12.75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</row>
    <row r="936" spans="2:84" ht="12.75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</row>
    <row r="937" spans="2:84" ht="12.75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</row>
    <row r="938" spans="2:84" ht="12.75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</row>
    <row r="939" spans="2:84" ht="12.75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</row>
    <row r="940" spans="2:84" ht="12.75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</row>
    <row r="941" spans="2:84" ht="12.75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</row>
    <row r="942" spans="2:84" ht="12.75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</row>
    <row r="943" spans="2:84" ht="12.75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</row>
    <row r="944" spans="2:84" ht="12.75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</row>
    <row r="945" spans="2:84" ht="12.75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</row>
    <row r="946" spans="2:84" ht="12.75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</row>
    <row r="947" spans="2:84" ht="12.75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</row>
    <row r="948" spans="2:84" ht="12.75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</row>
    <row r="949" spans="2:84" ht="12.75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</row>
    <row r="950" spans="2:84" ht="12.75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</row>
    <row r="951" spans="2:84" ht="12.75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</row>
    <row r="952" spans="2:84" ht="12.75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</row>
    <row r="953" spans="2:84" ht="12.75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</row>
    <row r="954" spans="2:84" ht="12.75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</row>
    <row r="955" spans="2:84" ht="12.75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</row>
    <row r="956" spans="2:84" ht="12.75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</row>
    <row r="957" spans="2:84" ht="12.75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</row>
    <row r="958" spans="2:84" ht="12.75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</row>
    <row r="959" spans="2:84" ht="12.75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</row>
    <row r="960" spans="2:84" ht="12.75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</row>
    <row r="961" spans="2:84" ht="12.75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</row>
    <row r="962" spans="2:84" ht="12.75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</row>
    <row r="963" spans="2:84" ht="12.75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</row>
    <row r="964" spans="2:84" ht="12.75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</row>
    <row r="965" spans="2:84" ht="12.75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</row>
    <row r="966" spans="2:84" ht="12.75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</row>
    <row r="967" spans="2:84" ht="12.75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</row>
    <row r="968" spans="2:84" ht="12.75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</row>
    <row r="969" spans="2:84" ht="12.75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</row>
    <row r="970" spans="2:84" ht="12.75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</row>
    <row r="971" spans="2:84" ht="12.75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</row>
    <row r="972" spans="2:84" ht="12.75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</row>
    <row r="973" spans="2:84" ht="12.75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</row>
    <row r="974" spans="2:84" ht="12.75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</row>
    <row r="975" spans="2:84" ht="12.75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</row>
    <row r="976" spans="2:84" ht="12.75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</row>
    <row r="977" spans="2:84" ht="12.75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</row>
    <row r="978" spans="2:84" ht="12.75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</row>
    <row r="979" spans="2:84" ht="12.75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</row>
    <row r="980" spans="2:84" ht="12.75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</row>
    <row r="981" spans="2:84" ht="12.75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</row>
    <row r="982" spans="2:84" ht="12.75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</row>
    <row r="983" spans="2:84" ht="12.75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</row>
    <row r="984" spans="2:84" ht="12.75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</row>
    <row r="985" spans="2:84" ht="12.75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</row>
    <row r="986" spans="2:84" ht="12.75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</row>
    <row r="987" spans="2:84" ht="12.75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</row>
    <row r="988" spans="2:84" ht="12.75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</row>
    <row r="989" spans="2:84" ht="12.75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</row>
    <row r="990" spans="2:84" ht="12.75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</row>
    <row r="991" spans="2:84" ht="12.75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</row>
    <row r="992" spans="2:84" ht="12.75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</row>
    <row r="993" spans="2:84" ht="12.75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</row>
    <row r="994" spans="2:84" ht="12.75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</row>
    <row r="995" spans="2:84" ht="12.75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</row>
    <row r="996" spans="2:84" ht="12.75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</row>
    <row r="997" spans="2:84" ht="12.75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</row>
    <row r="998" spans="2:84" ht="12.75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</row>
    <row r="999" spans="2:84" ht="12.75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</row>
    <row r="1000" spans="2:84" ht="12.75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</row>
    <row r="1001" spans="2:84" ht="12.75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</row>
    <row r="1002" spans="2:84" ht="12.75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</row>
    <row r="1003" spans="2:84" ht="12.75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</row>
    <row r="1004" spans="2:84" ht="12.75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</row>
    <row r="1005" spans="2:84" ht="12.75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</row>
    <row r="1006" spans="2:84" ht="12.75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</row>
    <row r="1007" spans="2:84" ht="12.75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</row>
    <row r="1008" spans="2:84" ht="12.75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</row>
    <row r="1009" spans="2:84" ht="12.75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</row>
    <row r="1010" spans="2:84" ht="12.75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</row>
    <row r="1011" spans="2:84" ht="12.75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</row>
    <row r="1012" spans="2:84" ht="12.75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</row>
    <row r="1013" spans="2:84" ht="12.75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</row>
    <row r="1014" spans="2:84" ht="12.75"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</row>
    <row r="1015" spans="2:84" ht="12.75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</row>
    <row r="1016" spans="2:84" ht="12.75"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</row>
    <row r="1017" spans="2:84" ht="12.75"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</row>
    <row r="1018" spans="2:84" ht="12.75"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</row>
    <row r="1019" spans="2:84" ht="12.75"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</row>
    <row r="1020" spans="2:84" ht="12.75"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</row>
    <row r="1021" spans="2:84" ht="12.75"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</row>
    <row r="1022" spans="2:84" ht="12.75"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</row>
    <row r="1023" spans="2:84" ht="12.75"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</row>
    <row r="1024" spans="2:84" ht="12.75"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</row>
    <row r="1025" spans="2:84" ht="12.75"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</row>
    <row r="1026" spans="2:84" ht="12.75"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</row>
    <row r="1027" spans="2:84" ht="12.75"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</row>
    <row r="1028" spans="2:84" ht="12.75"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</row>
    <row r="1029" spans="2:84" ht="12.75"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</row>
    <row r="1030" spans="2:84" ht="12.75"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</row>
    <row r="1031" spans="2:84" ht="12.75"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</row>
    <row r="1032" spans="2:84" ht="12.75"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</row>
    <row r="1033" spans="2:84" ht="12.75"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</row>
    <row r="1034" spans="2:84" ht="12.75"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</row>
    <row r="1035" spans="2:84" ht="12.75"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</row>
    <row r="1036" spans="2:84" ht="12.75"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</row>
    <row r="1037" spans="2:84" ht="12.75"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</row>
    <row r="1038" spans="2:84" ht="12.75"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</row>
    <row r="1039" spans="2:84" ht="12.75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</row>
    <row r="1040" spans="2:84" ht="12.75"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</row>
    <row r="1041" spans="2:84" ht="12.75"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</row>
    <row r="1042" spans="2:84" ht="12.75"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</row>
    <row r="1043" spans="2:84" ht="12.75"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</row>
    <row r="1044" spans="2:84" ht="12.75"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</row>
    <row r="1045" spans="2:84" ht="12.75"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</row>
    <row r="1046" spans="2:84" ht="12.75"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</row>
    <row r="1047" spans="2:84" ht="12.75"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</row>
    <row r="1048" spans="2:84" ht="12.75"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</row>
    <row r="1049" spans="2:84" ht="12.75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</row>
    <row r="1050" spans="2:84" ht="12.75"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</row>
    <row r="1051" spans="2:84" ht="12.75"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</row>
    <row r="1052" spans="2:84" ht="12.75"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</row>
    <row r="1053" spans="2:84" ht="12.75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</row>
    <row r="1054" spans="2:84" ht="12.75"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</row>
    <row r="1055" spans="2:84" ht="12.75"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</row>
    <row r="1056" spans="2:84" ht="12.75"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</row>
    <row r="1057" spans="2:84" ht="12.75"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</row>
    <row r="1058" spans="2:84" ht="12.75"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</row>
    <row r="1059" spans="2:84" ht="12.75"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</row>
    <row r="1060" spans="2:84" ht="12.75"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</row>
    <row r="1061" spans="2:84" ht="12.75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</row>
    <row r="1062" spans="2:84" ht="12.75"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</row>
    <row r="1063" spans="2:84" ht="12.75"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</row>
    <row r="1064" spans="2:84" ht="12.75"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</row>
    <row r="1065" spans="2:84" ht="12.75"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</row>
    <row r="1066" spans="2:84" ht="12.75"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</row>
    <row r="1067" spans="2:84" ht="12.75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</row>
    <row r="1068" spans="2:84" ht="12.75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</row>
    <row r="1069" spans="2:84" ht="12.75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</row>
    <row r="1070" spans="2:84" ht="12.75"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</row>
    <row r="1071" spans="2:84" ht="12.75"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</row>
    <row r="1072" spans="2:84" ht="12.75"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</row>
    <row r="1073" spans="2:84" ht="12.75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</row>
    <row r="1074" spans="2:84" ht="12.75"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</row>
    <row r="1075" spans="2:84" ht="12.75"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</row>
    <row r="1076" spans="2:84" ht="12.75"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</row>
    <row r="1077" spans="2:84" ht="12.75"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4"/>
      <c r="CD1077" s="4"/>
      <c r="CE1077" s="4"/>
      <c r="CF1077" s="4"/>
    </row>
    <row r="1078" spans="2:84" ht="12.75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4"/>
      <c r="CD1078" s="4"/>
      <c r="CE1078" s="4"/>
      <c r="CF1078" s="4"/>
    </row>
    <row r="1079" spans="2:84" ht="12.75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</row>
    <row r="1080" spans="2:84" ht="12.75"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</row>
    <row r="1081" spans="2:84" ht="12.75"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</row>
    <row r="1082" spans="2:84" ht="12.75"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</row>
    <row r="1083" spans="2:84" ht="12.75"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</row>
    <row r="1084" spans="2:84" ht="12.75"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</row>
    <row r="1085" spans="2:84" ht="12.75"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</row>
    <row r="1086" spans="2:84" ht="12.75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</row>
    <row r="1087" spans="2:84" ht="12.75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</row>
    <row r="1088" spans="2:84" ht="12.75"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</row>
    <row r="1089" spans="2:84" ht="12.75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</row>
    <row r="1090" spans="2:84" ht="12.75"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</row>
    <row r="1091" spans="2:84" ht="12.75"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4"/>
      <c r="CD1091" s="4"/>
      <c r="CE1091" s="4"/>
      <c r="CF1091" s="4"/>
    </row>
    <row r="1092" spans="2:84" ht="12.75"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4"/>
      <c r="CD1092" s="4"/>
      <c r="CE1092" s="4"/>
      <c r="CF1092" s="4"/>
    </row>
    <row r="1093" spans="2:84" ht="12.75"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</row>
    <row r="1094" spans="2:84" ht="12.75"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</row>
    <row r="1095" spans="2:84" ht="12.75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</row>
    <row r="1096" spans="2:84" ht="12.75"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</row>
    <row r="1097" spans="2:84" ht="12.75"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</row>
    <row r="1098" spans="2:84" ht="12.75"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  <c r="BR1098" s="4"/>
      <c r="BS1098" s="4"/>
      <c r="BT1098" s="4"/>
      <c r="BU1098" s="4"/>
      <c r="BV1098" s="4"/>
      <c r="BW1098" s="4"/>
      <c r="BX1098" s="4"/>
      <c r="BY1098" s="4"/>
      <c r="BZ1098" s="4"/>
      <c r="CA1098" s="4"/>
      <c r="CB1098" s="4"/>
      <c r="CC1098" s="4"/>
      <c r="CD1098" s="4"/>
      <c r="CE1098" s="4"/>
      <c r="CF1098" s="4"/>
    </row>
    <row r="1099" spans="2:84" ht="12.75"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</row>
    <row r="1100" spans="2:84" ht="12.75"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</row>
    <row r="1101" spans="2:84" ht="12.75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</row>
    <row r="1102" spans="2:84" ht="12.75"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4"/>
      <c r="CD1102" s="4"/>
      <c r="CE1102" s="4"/>
      <c r="CF1102" s="4"/>
    </row>
    <row r="1103" spans="2:84" ht="12.75"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</row>
    <row r="1104" spans="2:84" ht="12.75"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</row>
    <row r="1105" spans="2:84" ht="12.75"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  <c r="BR1105" s="4"/>
      <c r="BS1105" s="4"/>
      <c r="BT1105" s="4"/>
      <c r="BU1105" s="4"/>
      <c r="BV1105" s="4"/>
      <c r="BW1105" s="4"/>
      <c r="BX1105" s="4"/>
      <c r="BY1105" s="4"/>
      <c r="BZ1105" s="4"/>
      <c r="CA1105" s="4"/>
      <c r="CB1105" s="4"/>
      <c r="CC1105" s="4"/>
      <c r="CD1105" s="4"/>
      <c r="CE1105" s="4"/>
      <c r="CF1105" s="4"/>
    </row>
    <row r="1106" spans="2:84" ht="12.75"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  <c r="BV1106" s="4"/>
      <c r="BW1106" s="4"/>
      <c r="BX1106" s="4"/>
      <c r="BY1106" s="4"/>
      <c r="BZ1106" s="4"/>
      <c r="CA1106" s="4"/>
      <c r="CB1106" s="4"/>
      <c r="CC1106" s="4"/>
      <c r="CD1106" s="4"/>
      <c r="CE1106" s="4"/>
      <c r="CF1106" s="4"/>
    </row>
    <row r="1107" spans="2:84" ht="12.75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</row>
    <row r="1108" spans="2:84" ht="12.75"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</row>
    <row r="1109" spans="2:84" ht="12.75"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4"/>
      <c r="CD1109" s="4"/>
      <c r="CE1109" s="4"/>
      <c r="CF1109" s="4"/>
    </row>
    <row r="1110" spans="2:84" ht="12.75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</row>
    <row r="1111" spans="2:84" ht="12.75"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4"/>
      <c r="CD1111" s="4"/>
      <c r="CE1111" s="4"/>
      <c r="CF1111" s="4"/>
    </row>
    <row r="1112" spans="2:84" ht="12.75"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  <c r="BR1112" s="4"/>
      <c r="BS1112" s="4"/>
      <c r="BT1112" s="4"/>
      <c r="BU1112" s="4"/>
      <c r="BV1112" s="4"/>
      <c r="BW1112" s="4"/>
      <c r="BX1112" s="4"/>
      <c r="BY1112" s="4"/>
      <c r="BZ1112" s="4"/>
      <c r="CA1112" s="4"/>
      <c r="CB1112" s="4"/>
      <c r="CC1112" s="4"/>
      <c r="CD1112" s="4"/>
      <c r="CE1112" s="4"/>
      <c r="CF1112" s="4"/>
    </row>
    <row r="1113" spans="2:84" ht="12.75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4"/>
      <c r="CD1113" s="4"/>
      <c r="CE1113" s="4"/>
      <c r="CF1113" s="4"/>
    </row>
    <row r="1114" spans="2:84" ht="12.75"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4"/>
      <c r="CD1114" s="4"/>
      <c r="CE1114" s="4"/>
      <c r="CF1114" s="4"/>
    </row>
    <row r="1115" spans="2:84" ht="12.75"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</row>
    <row r="1116" spans="2:84" ht="12.75"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</row>
    <row r="1117" spans="2:84" ht="12.75"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</row>
    <row r="1118" spans="2:84" ht="12.75"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4"/>
      <c r="CD1118" s="4"/>
      <c r="CE1118" s="4"/>
      <c r="CF1118" s="4"/>
    </row>
    <row r="1119" spans="2:84" ht="12.75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</row>
    <row r="1120" spans="2:84" ht="12.75"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4"/>
      <c r="CD1120" s="4"/>
      <c r="CE1120" s="4"/>
      <c r="CF1120" s="4"/>
    </row>
    <row r="1121" spans="2:84" ht="12.75"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4"/>
      <c r="CD1121" s="4"/>
      <c r="CE1121" s="4"/>
      <c r="CF1121" s="4"/>
    </row>
    <row r="1122" spans="2:84" ht="12.75"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4"/>
      <c r="CD1122" s="4"/>
      <c r="CE1122" s="4"/>
      <c r="CF1122" s="4"/>
    </row>
    <row r="1123" spans="2:84" ht="12.75"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4"/>
      <c r="CD1123" s="4"/>
      <c r="CE1123" s="4"/>
      <c r="CF1123" s="4"/>
    </row>
    <row r="1124" spans="2:84" ht="12.75"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4"/>
      <c r="CD1124" s="4"/>
      <c r="CE1124" s="4"/>
      <c r="CF1124" s="4"/>
    </row>
    <row r="1125" spans="2:84" ht="12.75"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4"/>
      <c r="BR1125" s="4"/>
      <c r="BS1125" s="4"/>
      <c r="BT1125" s="4"/>
      <c r="BU1125" s="4"/>
      <c r="BV1125" s="4"/>
      <c r="BW1125" s="4"/>
      <c r="BX1125" s="4"/>
      <c r="BY1125" s="4"/>
      <c r="BZ1125" s="4"/>
      <c r="CA1125" s="4"/>
      <c r="CB1125" s="4"/>
      <c r="CC1125" s="4"/>
      <c r="CD1125" s="4"/>
      <c r="CE1125" s="4"/>
      <c r="CF1125" s="4"/>
    </row>
    <row r="1126" spans="2:84" ht="12.75"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4"/>
      <c r="BR1126" s="4"/>
      <c r="BS1126" s="4"/>
      <c r="BT1126" s="4"/>
      <c r="BU1126" s="4"/>
      <c r="BV1126" s="4"/>
      <c r="BW1126" s="4"/>
      <c r="BX1126" s="4"/>
      <c r="BY1126" s="4"/>
      <c r="BZ1126" s="4"/>
      <c r="CA1126" s="4"/>
      <c r="CB1126" s="4"/>
      <c r="CC1126" s="4"/>
      <c r="CD1126" s="4"/>
      <c r="CE1126" s="4"/>
      <c r="CF1126" s="4"/>
    </row>
    <row r="1127" spans="2:84" ht="12.75"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</row>
    <row r="1128" spans="2:84" ht="12.75"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  <c r="BR1128" s="4"/>
      <c r="BS1128" s="4"/>
      <c r="BT1128" s="4"/>
      <c r="BU1128" s="4"/>
      <c r="BV1128" s="4"/>
      <c r="BW1128" s="4"/>
      <c r="BX1128" s="4"/>
      <c r="BY1128" s="4"/>
      <c r="BZ1128" s="4"/>
      <c r="CA1128" s="4"/>
      <c r="CB1128" s="4"/>
      <c r="CC1128" s="4"/>
      <c r="CD1128" s="4"/>
      <c r="CE1128" s="4"/>
      <c r="CF1128" s="4"/>
    </row>
    <row r="1129" spans="2:84" ht="12.75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  <c r="BR1129" s="4"/>
      <c r="BS1129" s="4"/>
      <c r="BT1129" s="4"/>
      <c r="BU1129" s="4"/>
      <c r="BV1129" s="4"/>
      <c r="BW1129" s="4"/>
      <c r="BX1129" s="4"/>
      <c r="BY1129" s="4"/>
      <c r="BZ1129" s="4"/>
      <c r="CA1129" s="4"/>
      <c r="CB1129" s="4"/>
      <c r="CC1129" s="4"/>
      <c r="CD1129" s="4"/>
      <c r="CE1129" s="4"/>
      <c r="CF1129" s="4"/>
    </row>
    <row r="1130" spans="2:84" ht="12.75"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  <c r="BM1130" s="4"/>
      <c r="BN1130" s="4"/>
      <c r="BO1130" s="4"/>
      <c r="BP1130" s="4"/>
      <c r="BQ1130" s="4"/>
      <c r="BR1130" s="4"/>
      <c r="BS1130" s="4"/>
      <c r="BT1130" s="4"/>
      <c r="BU1130" s="4"/>
      <c r="BV1130" s="4"/>
      <c r="BW1130" s="4"/>
      <c r="BX1130" s="4"/>
      <c r="BY1130" s="4"/>
      <c r="BZ1130" s="4"/>
      <c r="CA1130" s="4"/>
      <c r="CB1130" s="4"/>
      <c r="CC1130" s="4"/>
      <c r="CD1130" s="4"/>
      <c r="CE1130" s="4"/>
      <c r="CF1130" s="4"/>
    </row>
    <row r="1131" spans="2:84" ht="12.75"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  <c r="BR1131" s="4"/>
      <c r="BS1131" s="4"/>
      <c r="BT1131" s="4"/>
      <c r="BU1131" s="4"/>
      <c r="BV1131" s="4"/>
      <c r="BW1131" s="4"/>
      <c r="BX1131" s="4"/>
      <c r="BY1131" s="4"/>
      <c r="BZ1131" s="4"/>
      <c r="CA1131" s="4"/>
      <c r="CB1131" s="4"/>
      <c r="CC1131" s="4"/>
      <c r="CD1131" s="4"/>
      <c r="CE1131" s="4"/>
      <c r="CF1131" s="4"/>
    </row>
    <row r="1132" spans="2:84" ht="12.75"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4"/>
      <c r="BR1132" s="4"/>
      <c r="BS1132" s="4"/>
      <c r="BT1132" s="4"/>
      <c r="BU1132" s="4"/>
      <c r="BV1132" s="4"/>
      <c r="BW1132" s="4"/>
      <c r="BX1132" s="4"/>
      <c r="BY1132" s="4"/>
      <c r="BZ1132" s="4"/>
      <c r="CA1132" s="4"/>
      <c r="CB1132" s="4"/>
      <c r="CC1132" s="4"/>
      <c r="CD1132" s="4"/>
      <c r="CE1132" s="4"/>
      <c r="CF1132" s="4"/>
    </row>
    <row r="1133" spans="2:84" ht="12.75"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  <c r="BR1133" s="4"/>
      <c r="BS1133" s="4"/>
      <c r="BT1133" s="4"/>
      <c r="BU1133" s="4"/>
      <c r="BV1133" s="4"/>
      <c r="BW1133" s="4"/>
      <c r="BX1133" s="4"/>
      <c r="BY1133" s="4"/>
      <c r="BZ1133" s="4"/>
      <c r="CA1133" s="4"/>
      <c r="CB1133" s="4"/>
      <c r="CC1133" s="4"/>
      <c r="CD1133" s="4"/>
      <c r="CE1133" s="4"/>
      <c r="CF1133" s="4"/>
    </row>
    <row r="1134" spans="2:84" ht="12.75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4"/>
      <c r="BR1134" s="4"/>
      <c r="BS1134" s="4"/>
      <c r="BT1134" s="4"/>
      <c r="BU1134" s="4"/>
      <c r="BV1134" s="4"/>
      <c r="BW1134" s="4"/>
      <c r="BX1134" s="4"/>
      <c r="BY1134" s="4"/>
      <c r="BZ1134" s="4"/>
      <c r="CA1134" s="4"/>
      <c r="CB1134" s="4"/>
      <c r="CC1134" s="4"/>
      <c r="CD1134" s="4"/>
      <c r="CE1134" s="4"/>
      <c r="CF1134" s="4"/>
    </row>
    <row r="1135" spans="2:84" ht="12.75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4"/>
      <c r="BR1135" s="4"/>
      <c r="BS1135" s="4"/>
      <c r="BT1135" s="4"/>
      <c r="BU1135" s="4"/>
      <c r="BV1135" s="4"/>
      <c r="BW1135" s="4"/>
      <c r="BX1135" s="4"/>
      <c r="BY1135" s="4"/>
      <c r="BZ1135" s="4"/>
      <c r="CA1135" s="4"/>
      <c r="CB1135" s="4"/>
      <c r="CC1135" s="4"/>
      <c r="CD1135" s="4"/>
      <c r="CE1135" s="4"/>
      <c r="CF1135" s="4"/>
    </row>
    <row r="1136" spans="2:84" ht="12.75"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  <c r="BN1136" s="4"/>
      <c r="BO1136" s="4"/>
      <c r="BP1136" s="4"/>
      <c r="BQ1136" s="4"/>
      <c r="BR1136" s="4"/>
      <c r="BS1136" s="4"/>
      <c r="BT1136" s="4"/>
      <c r="BU1136" s="4"/>
      <c r="BV1136" s="4"/>
      <c r="BW1136" s="4"/>
      <c r="BX1136" s="4"/>
      <c r="BY1136" s="4"/>
      <c r="BZ1136" s="4"/>
      <c r="CA1136" s="4"/>
      <c r="CB1136" s="4"/>
      <c r="CC1136" s="4"/>
      <c r="CD1136" s="4"/>
      <c r="CE1136" s="4"/>
      <c r="CF1136" s="4"/>
    </row>
    <row r="1137" spans="2:84" ht="12.75"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4"/>
      <c r="BT1137" s="4"/>
      <c r="BU1137" s="4"/>
      <c r="BV1137" s="4"/>
      <c r="BW1137" s="4"/>
      <c r="BX1137" s="4"/>
      <c r="BY1137" s="4"/>
      <c r="BZ1137" s="4"/>
      <c r="CA1137" s="4"/>
      <c r="CB1137" s="4"/>
      <c r="CC1137" s="4"/>
      <c r="CD1137" s="4"/>
      <c r="CE1137" s="4"/>
      <c r="CF1137" s="4"/>
    </row>
    <row r="1138" spans="2:84" ht="12.75"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  <c r="BR1138" s="4"/>
      <c r="BS1138" s="4"/>
      <c r="BT1138" s="4"/>
      <c r="BU1138" s="4"/>
      <c r="BV1138" s="4"/>
      <c r="BW1138" s="4"/>
      <c r="BX1138" s="4"/>
      <c r="BY1138" s="4"/>
      <c r="BZ1138" s="4"/>
      <c r="CA1138" s="4"/>
      <c r="CB1138" s="4"/>
      <c r="CC1138" s="4"/>
      <c r="CD1138" s="4"/>
      <c r="CE1138" s="4"/>
      <c r="CF1138" s="4"/>
    </row>
    <row r="1139" spans="2:84" ht="12.75"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  <c r="BR1139" s="4"/>
      <c r="BS1139" s="4"/>
      <c r="BT1139" s="4"/>
      <c r="BU1139" s="4"/>
      <c r="BV1139" s="4"/>
      <c r="BW1139" s="4"/>
      <c r="BX1139" s="4"/>
      <c r="BY1139" s="4"/>
      <c r="BZ1139" s="4"/>
      <c r="CA1139" s="4"/>
      <c r="CB1139" s="4"/>
      <c r="CC1139" s="4"/>
      <c r="CD1139" s="4"/>
      <c r="CE1139" s="4"/>
      <c r="CF1139" s="4"/>
    </row>
    <row r="1140" spans="2:84" ht="12.75"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4"/>
      <c r="BR1140" s="4"/>
      <c r="BS1140" s="4"/>
      <c r="BT1140" s="4"/>
      <c r="BU1140" s="4"/>
      <c r="BV1140" s="4"/>
      <c r="BW1140" s="4"/>
      <c r="BX1140" s="4"/>
      <c r="BY1140" s="4"/>
      <c r="BZ1140" s="4"/>
      <c r="CA1140" s="4"/>
      <c r="CB1140" s="4"/>
      <c r="CC1140" s="4"/>
      <c r="CD1140" s="4"/>
      <c r="CE1140" s="4"/>
      <c r="CF1140" s="4"/>
    </row>
    <row r="1141" spans="2:84" ht="12.75"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  <c r="BR1141" s="4"/>
      <c r="BS1141" s="4"/>
      <c r="BT1141" s="4"/>
      <c r="BU1141" s="4"/>
      <c r="BV1141" s="4"/>
      <c r="BW1141" s="4"/>
      <c r="BX1141" s="4"/>
      <c r="BY1141" s="4"/>
      <c r="BZ1141" s="4"/>
      <c r="CA1141" s="4"/>
      <c r="CB1141" s="4"/>
      <c r="CC1141" s="4"/>
      <c r="CD1141" s="4"/>
      <c r="CE1141" s="4"/>
      <c r="CF1141" s="4"/>
    </row>
    <row r="1142" spans="2:84" ht="12.75"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  <c r="BR1142" s="4"/>
      <c r="BS1142" s="4"/>
      <c r="BT1142" s="4"/>
      <c r="BU1142" s="4"/>
      <c r="BV1142" s="4"/>
      <c r="BW1142" s="4"/>
      <c r="BX1142" s="4"/>
      <c r="BY1142" s="4"/>
      <c r="BZ1142" s="4"/>
      <c r="CA1142" s="4"/>
      <c r="CB1142" s="4"/>
      <c r="CC1142" s="4"/>
      <c r="CD1142" s="4"/>
      <c r="CE1142" s="4"/>
      <c r="CF1142" s="4"/>
    </row>
    <row r="1143" spans="2:84" ht="12.75"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  <c r="BR1143" s="4"/>
      <c r="BS1143" s="4"/>
      <c r="BT1143" s="4"/>
      <c r="BU1143" s="4"/>
      <c r="BV1143" s="4"/>
      <c r="BW1143" s="4"/>
      <c r="BX1143" s="4"/>
      <c r="BY1143" s="4"/>
      <c r="BZ1143" s="4"/>
      <c r="CA1143" s="4"/>
      <c r="CB1143" s="4"/>
      <c r="CC1143" s="4"/>
      <c r="CD1143" s="4"/>
      <c r="CE1143" s="4"/>
      <c r="CF1143" s="4"/>
    </row>
    <row r="1144" spans="2:84" ht="12.75"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  <c r="BN1144" s="4"/>
      <c r="BO1144" s="4"/>
      <c r="BP1144" s="4"/>
      <c r="BQ1144" s="4"/>
      <c r="BR1144" s="4"/>
      <c r="BS1144" s="4"/>
      <c r="BT1144" s="4"/>
      <c r="BU1144" s="4"/>
      <c r="BV1144" s="4"/>
      <c r="BW1144" s="4"/>
      <c r="BX1144" s="4"/>
      <c r="BY1144" s="4"/>
      <c r="BZ1144" s="4"/>
      <c r="CA1144" s="4"/>
      <c r="CB1144" s="4"/>
      <c r="CC1144" s="4"/>
      <c r="CD1144" s="4"/>
      <c r="CE1144" s="4"/>
      <c r="CF1144" s="4"/>
    </row>
    <row r="1145" spans="2:84" ht="12.75"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4"/>
      <c r="BR1145" s="4"/>
      <c r="BS1145" s="4"/>
      <c r="BT1145" s="4"/>
      <c r="BU1145" s="4"/>
      <c r="BV1145" s="4"/>
      <c r="BW1145" s="4"/>
      <c r="BX1145" s="4"/>
      <c r="BY1145" s="4"/>
      <c r="BZ1145" s="4"/>
      <c r="CA1145" s="4"/>
      <c r="CB1145" s="4"/>
      <c r="CC1145" s="4"/>
      <c r="CD1145" s="4"/>
      <c r="CE1145" s="4"/>
      <c r="CF1145" s="4"/>
    </row>
    <row r="1146" spans="2:84" ht="12.75"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  <c r="BM1146" s="4"/>
      <c r="BN1146" s="4"/>
      <c r="BO1146" s="4"/>
      <c r="BP1146" s="4"/>
      <c r="BQ1146" s="4"/>
      <c r="BR1146" s="4"/>
      <c r="BS1146" s="4"/>
      <c r="BT1146" s="4"/>
      <c r="BU1146" s="4"/>
      <c r="BV1146" s="4"/>
      <c r="BW1146" s="4"/>
      <c r="BX1146" s="4"/>
      <c r="BY1146" s="4"/>
      <c r="BZ1146" s="4"/>
      <c r="CA1146" s="4"/>
      <c r="CB1146" s="4"/>
      <c r="CC1146" s="4"/>
      <c r="CD1146" s="4"/>
      <c r="CE1146" s="4"/>
      <c r="CF1146" s="4"/>
    </row>
    <row r="1147" spans="2:84" ht="12.75"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4"/>
      <c r="BR1147" s="4"/>
      <c r="BS1147" s="4"/>
      <c r="BT1147" s="4"/>
      <c r="BU1147" s="4"/>
      <c r="BV1147" s="4"/>
      <c r="BW1147" s="4"/>
      <c r="BX1147" s="4"/>
      <c r="BY1147" s="4"/>
      <c r="BZ1147" s="4"/>
      <c r="CA1147" s="4"/>
      <c r="CB1147" s="4"/>
      <c r="CC1147" s="4"/>
      <c r="CD1147" s="4"/>
      <c r="CE1147" s="4"/>
      <c r="CF1147" s="4"/>
    </row>
    <row r="1148" spans="2:84" ht="12.75"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4"/>
      <c r="BR1148" s="4"/>
      <c r="BS1148" s="4"/>
      <c r="BT1148" s="4"/>
      <c r="BU1148" s="4"/>
      <c r="BV1148" s="4"/>
      <c r="BW1148" s="4"/>
      <c r="BX1148" s="4"/>
      <c r="BY1148" s="4"/>
      <c r="BZ1148" s="4"/>
      <c r="CA1148" s="4"/>
      <c r="CB1148" s="4"/>
      <c r="CC1148" s="4"/>
      <c r="CD1148" s="4"/>
      <c r="CE1148" s="4"/>
      <c r="CF1148" s="4"/>
    </row>
    <row r="1149" spans="2:84" ht="12.75"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4"/>
      <c r="BR1149" s="4"/>
      <c r="BS1149" s="4"/>
      <c r="BT1149" s="4"/>
      <c r="BU1149" s="4"/>
      <c r="BV1149" s="4"/>
      <c r="BW1149" s="4"/>
      <c r="BX1149" s="4"/>
      <c r="BY1149" s="4"/>
      <c r="BZ1149" s="4"/>
      <c r="CA1149" s="4"/>
      <c r="CB1149" s="4"/>
      <c r="CC1149" s="4"/>
      <c r="CD1149" s="4"/>
      <c r="CE1149" s="4"/>
      <c r="CF1149" s="4"/>
    </row>
    <row r="1150" spans="2:84" ht="12.75"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4"/>
      <c r="BR1150" s="4"/>
      <c r="BS1150" s="4"/>
      <c r="BT1150" s="4"/>
      <c r="BU1150" s="4"/>
      <c r="BV1150" s="4"/>
      <c r="BW1150" s="4"/>
      <c r="BX1150" s="4"/>
      <c r="BY1150" s="4"/>
      <c r="BZ1150" s="4"/>
      <c r="CA1150" s="4"/>
      <c r="CB1150" s="4"/>
      <c r="CC1150" s="4"/>
      <c r="CD1150" s="4"/>
      <c r="CE1150" s="4"/>
      <c r="CF1150" s="4"/>
    </row>
    <row r="1151" spans="2:84" ht="12.75"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4"/>
      <c r="BR1151" s="4"/>
      <c r="BS1151" s="4"/>
      <c r="BT1151" s="4"/>
      <c r="BU1151" s="4"/>
      <c r="BV1151" s="4"/>
      <c r="BW1151" s="4"/>
      <c r="BX1151" s="4"/>
      <c r="BY1151" s="4"/>
      <c r="BZ1151" s="4"/>
      <c r="CA1151" s="4"/>
      <c r="CB1151" s="4"/>
      <c r="CC1151" s="4"/>
      <c r="CD1151" s="4"/>
      <c r="CE1151" s="4"/>
      <c r="CF1151" s="4"/>
    </row>
    <row r="1152" spans="2:84" ht="12.75"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  <c r="BN1152" s="4"/>
      <c r="BO1152" s="4"/>
      <c r="BP1152" s="4"/>
      <c r="BQ1152" s="4"/>
      <c r="BR1152" s="4"/>
      <c r="BS1152" s="4"/>
      <c r="BT1152" s="4"/>
      <c r="BU1152" s="4"/>
      <c r="BV1152" s="4"/>
      <c r="BW1152" s="4"/>
      <c r="BX1152" s="4"/>
      <c r="BY1152" s="4"/>
      <c r="BZ1152" s="4"/>
      <c r="CA1152" s="4"/>
      <c r="CB1152" s="4"/>
      <c r="CC1152" s="4"/>
      <c r="CD1152" s="4"/>
      <c r="CE1152" s="4"/>
      <c r="CF1152" s="4"/>
    </row>
    <row r="1153" spans="2:84" ht="12.75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  <c r="BM1153" s="4"/>
      <c r="BN1153" s="4"/>
      <c r="BO1153" s="4"/>
      <c r="BP1153" s="4"/>
      <c r="BQ1153" s="4"/>
      <c r="BR1153" s="4"/>
      <c r="BS1153" s="4"/>
      <c r="BT1153" s="4"/>
      <c r="BU1153" s="4"/>
      <c r="BV1153" s="4"/>
      <c r="BW1153" s="4"/>
      <c r="BX1153" s="4"/>
      <c r="BY1153" s="4"/>
      <c r="BZ1153" s="4"/>
      <c r="CA1153" s="4"/>
      <c r="CB1153" s="4"/>
      <c r="CC1153" s="4"/>
      <c r="CD1153" s="4"/>
      <c r="CE1153" s="4"/>
      <c r="CF1153" s="4"/>
    </row>
    <row r="1154" spans="2:84" ht="12.75"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4"/>
      <c r="BR1154" s="4"/>
      <c r="BS1154" s="4"/>
      <c r="BT1154" s="4"/>
      <c r="BU1154" s="4"/>
      <c r="BV1154" s="4"/>
      <c r="BW1154" s="4"/>
      <c r="BX1154" s="4"/>
      <c r="BY1154" s="4"/>
      <c r="BZ1154" s="4"/>
      <c r="CA1154" s="4"/>
      <c r="CB1154" s="4"/>
      <c r="CC1154" s="4"/>
      <c r="CD1154" s="4"/>
      <c r="CE1154" s="4"/>
      <c r="CF1154" s="4"/>
    </row>
    <row r="1155" spans="2:84" ht="12.75"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  <c r="BL1155" s="4"/>
      <c r="BM1155" s="4"/>
      <c r="BN1155" s="4"/>
      <c r="BO1155" s="4"/>
      <c r="BP1155" s="4"/>
      <c r="BQ1155" s="4"/>
      <c r="BR1155" s="4"/>
      <c r="BS1155" s="4"/>
      <c r="BT1155" s="4"/>
      <c r="BU1155" s="4"/>
      <c r="BV1155" s="4"/>
      <c r="BW1155" s="4"/>
      <c r="BX1155" s="4"/>
      <c r="BY1155" s="4"/>
      <c r="BZ1155" s="4"/>
      <c r="CA1155" s="4"/>
      <c r="CB1155" s="4"/>
      <c r="CC1155" s="4"/>
      <c r="CD1155" s="4"/>
      <c r="CE1155" s="4"/>
      <c r="CF1155" s="4"/>
    </row>
    <row r="1156" spans="2:84" ht="12.75"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  <c r="BL1156" s="4"/>
      <c r="BM1156" s="4"/>
      <c r="BN1156" s="4"/>
      <c r="BO1156" s="4"/>
      <c r="BP1156" s="4"/>
      <c r="BQ1156" s="4"/>
      <c r="BR1156" s="4"/>
      <c r="BS1156" s="4"/>
      <c r="BT1156" s="4"/>
      <c r="BU1156" s="4"/>
      <c r="BV1156" s="4"/>
      <c r="BW1156" s="4"/>
      <c r="BX1156" s="4"/>
      <c r="BY1156" s="4"/>
      <c r="BZ1156" s="4"/>
      <c r="CA1156" s="4"/>
      <c r="CB1156" s="4"/>
      <c r="CC1156" s="4"/>
      <c r="CD1156" s="4"/>
      <c r="CE1156" s="4"/>
      <c r="CF1156" s="4"/>
    </row>
    <row r="1157" spans="2:84" ht="12.75"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  <c r="BR1157" s="4"/>
      <c r="BS1157" s="4"/>
      <c r="BT1157" s="4"/>
      <c r="BU1157" s="4"/>
      <c r="BV1157" s="4"/>
      <c r="BW1157" s="4"/>
      <c r="BX1157" s="4"/>
      <c r="BY1157" s="4"/>
      <c r="BZ1157" s="4"/>
      <c r="CA1157" s="4"/>
      <c r="CB1157" s="4"/>
      <c r="CC1157" s="4"/>
      <c r="CD1157" s="4"/>
      <c r="CE1157" s="4"/>
      <c r="CF1157" s="4"/>
    </row>
    <row r="1158" spans="2:84" ht="12.75"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4"/>
      <c r="BR1158" s="4"/>
      <c r="BS1158" s="4"/>
      <c r="BT1158" s="4"/>
      <c r="BU1158" s="4"/>
      <c r="BV1158" s="4"/>
      <c r="BW1158" s="4"/>
      <c r="BX1158" s="4"/>
      <c r="BY1158" s="4"/>
      <c r="BZ1158" s="4"/>
      <c r="CA1158" s="4"/>
      <c r="CB1158" s="4"/>
      <c r="CC1158" s="4"/>
      <c r="CD1158" s="4"/>
      <c r="CE1158" s="4"/>
      <c r="CF1158" s="4"/>
    </row>
    <row r="1159" spans="2:84" ht="12.75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4"/>
      <c r="BR1159" s="4"/>
      <c r="BS1159" s="4"/>
      <c r="BT1159" s="4"/>
      <c r="BU1159" s="4"/>
      <c r="BV1159" s="4"/>
      <c r="BW1159" s="4"/>
      <c r="BX1159" s="4"/>
      <c r="BY1159" s="4"/>
      <c r="BZ1159" s="4"/>
      <c r="CA1159" s="4"/>
      <c r="CB1159" s="4"/>
      <c r="CC1159" s="4"/>
      <c r="CD1159" s="4"/>
      <c r="CE1159" s="4"/>
      <c r="CF1159" s="4"/>
    </row>
    <row r="1160" spans="2:84" ht="12.75"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4"/>
      <c r="CD1160" s="4"/>
      <c r="CE1160" s="4"/>
      <c r="CF1160" s="4"/>
    </row>
    <row r="1161" spans="2:84" ht="12.75"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  <c r="BN1161" s="4"/>
      <c r="BO1161" s="4"/>
      <c r="BP1161" s="4"/>
      <c r="BQ1161" s="4"/>
      <c r="BR1161" s="4"/>
      <c r="BS1161" s="4"/>
      <c r="BT1161" s="4"/>
      <c r="BU1161" s="4"/>
      <c r="BV1161" s="4"/>
      <c r="BW1161" s="4"/>
      <c r="BX1161" s="4"/>
      <c r="BY1161" s="4"/>
      <c r="BZ1161" s="4"/>
      <c r="CA1161" s="4"/>
      <c r="CB1161" s="4"/>
      <c r="CC1161" s="4"/>
      <c r="CD1161" s="4"/>
      <c r="CE1161" s="4"/>
      <c r="CF1161" s="4"/>
    </row>
    <row r="1162" spans="2:84" ht="12.75"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  <c r="BM1162" s="4"/>
      <c r="BN1162" s="4"/>
      <c r="BO1162" s="4"/>
      <c r="BP1162" s="4"/>
      <c r="BQ1162" s="4"/>
      <c r="BR1162" s="4"/>
      <c r="BS1162" s="4"/>
      <c r="BT1162" s="4"/>
      <c r="BU1162" s="4"/>
      <c r="BV1162" s="4"/>
      <c r="BW1162" s="4"/>
      <c r="BX1162" s="4"/>
      <c r="BY1162" s="4"/>
      <c r="BZ1162" s="4"/>
      <c r="CA1162" s="4"/>
      <c r="CB1162" s="4"/>
      <c r="CC1162" s="4"/>
      <c r="CD1162" s="4"/>
      <c r="CE1162" s="4"/>
      <c r="CF1162" s="4"/>
    </row>
    <row r="1163" spans="2:84" ht="12.75"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  <c r="BL1163" s="4"/>
      <c r="BM1163" s="4"/>
      <c r="BN1163" s="4"/>
      <c r="BO1163" s="4"/>
      <c r="BP1163" s="4"/>
      <c r="BQ1163" s="4"/>
      <c r="BR1163" s="4"/>
      <c r="BS1163" s="4"/>
      <c r="BT1163" s="4"/>
      <c r="BU1163" s="4"/>
      <c r="BV1163" s="4"/>
      <c r="BW1163" s="4"/>
      <c r="BX1163" s="4"/>
      <c r="BY1163" s="4"/>
      <c r="BZ1163" s="4"/>
      <c r="CA1163" s="4"/>
      <c r="CB1163" s="4"/>
      <c r="CC1163" s="4"/>
      <c r="CD1163" s="4"/>
      <c r="CE1163" s="4"/>
      <c r="CF1163" s="4"/>
    </row>
    <row r="1164" spans="2:84" ht="12.75"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  <c r="BM1164" s="4"/>
      <c r="BN1164" s="4"/>
      <c r="BO1164" s="4"/>
      <c r="BP1164" s="4"/>
      <c r="BQ1164" s="4"/>
      <c r="BR1164" s="4"/>
      <c r="BS1164" s="4"/>
      <c r="BT1164" s="4"/>
      <c r="BU1164" s="4"/>
      <c r="BV1164" s="4"/>
      <c r="BW1164" s="4"/>
      <c r="BX1164" s="4"/>
      <c r="BY1164" s="4"/>
      <c r="BZ1164" s="4"/>
      <c r="CA1164" s="4"/>
      <c r="CB1164" s="4"/>
      <c r="CC1164" s="4"/>
      <c r="CD1164" s="4"/>
      <c r="CE1164" s="4"/>
      <c r="CF1164" s="4"/>
    </row>
    <row r="1165" spans="3:84" ht="12.75"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  <c r="BL1165" s="4"/>
      <c r="BM1165" s="4"/>
      <c r="BN1165" s="4"/>
      <c r="BO1165" s="4"/>
      <c r="BP1165" s="4"/>
      <c r="BQ1165" s="4"/>
      <c r="BR1165" s="4"/>
      <c r="BS1165" s="4"/>
      <c r="BT1165" s="4"/>
      <c r="BU1165" s="4"/>
      <c r="BV1165" s="4"/>
      <c r="BW1165" s="4"/>
      <c r="BX1165" s="4"/>
      <c r="BY1165" s="4"/>
      <c r="BZ1165" s="4"/>
      <c r="CA1165" s="4"/>
      <c r="CB1165" s="4"/>
      <c r="CC1165" s="4"/>
      <c r="CD1165" s="4"/>
      <c r="CE1165" s="4"/>
      <c r="CF1165" s="4"/>
    </row>
    <row r="1166" spans="29:84" ht="12.75"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4"/>
      <c r="BR1166" s="4"/>
      <c r="BS1166" s="4"/>
      <c r="BT1166" s="4"/>
      <c r="BU1166" s="4"/>
      <c r="BV1166" s="4"/>
      <c r="BW1166" s="4"/>
      <c r="BX1166" s="4"/>
      <c r="BY1166" s="4"/>
      <c r="BZ1166" s="4"/>
      <c r="CA1166" s="4"/>
      <c r="CB1166" s="4"/>
      <c r="CC1166" s="4"/>
      <c r="CD1166" s="4"/>
      <c r="CE1166" s="4"/>
      <c r="CF1166" s="4"/>
    </row>
    <row r="1167" spans="29:84" ht="12.75"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  <c r="BL1167" s="4"/>
      <c r="BM1167" s="4"/>
      <c r="BN1167" s="4"/>
      <c r="BO1167" s="4"/>
      <c r="BP1167" s="4"/>
      <c r="BQ1167" s="4"/>
      <c r="BR1167" s="4"/>
      <c r="BS1167" s="4"/>
      <c r="BT1167" s="4"/>
      <c r="BU1167" s="4"/>
      <c r="BV1167" s="4"/>
      <c r="BW1167" s="4"/>
      <c r="BX1167" s="4"/>
      <c r="BY1167" s="4"/>
      <c r="BZ1167" s="4"/>
      <c r="CA1167" s="4"/>
      <c r="CB1167" s="4"/>
      <c r="CC1167" s="4"/>
      <c r="CD1167" s="4"/>
      <c r="CE1167" s="4"/>
      <c r="CF1167" s="4"/>
    </row>
    <row r="1168" spans="29:84" ht="12.75"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  <c r="BL1168" s="4"/>
      <c r="BM1168" s="4"/>
      <c r="BN1168" s="4"/>
      <c r="BO1168" s="4"/>
      <c r="BP1168" s="4"/>
      <c r="BQ1168" s="4"/>
      <c r="BR1168" s="4"/>
      <c r="BS1168" s="4"/>
      <c r="BT1168" s="4"/>
      <c r="BU1168" s="4"/>
      <c r="BV1168" s="4"/>
      <c r="BW1168" s="4"/>
      <c r="BX1168" s="4"/>
      <c r="BY1168" s="4"/>
      <c r="BZ1168" s="4"/>
      <c r="CA1168" s="4"/>
      <c r="CB1168" s="4"/>
      <c r="CC1168" s="4"/>
      <c r="CD1168" s="4"/>
      <c r="CE1168" s="4"/>
      <c r="CF1168" s="4"/>
    </row>
  </sheetData>
  <sheetProtection sheet="1" objects="1" scenarios="1" selectLockedCells="1"/>
  <mergeCells count="63">
    <mergeCell ref="M132:Q132"/>
    <mergeCell ref="F125:G125"/>
    <mergeCell ref="F127:G127"/>
    <mergeCell ref="H125:N125"/>
    <mergeCell ref="H127:N127"/>
    <mergeCell ref="I129:M129"/>
    <mergeCell ref="I130:M130"/>
    <mergeCell ref="F129:H129"/>
    <mergeCell ref="F132:G132"/>
    <mergeCell ref="H132:I132"/>
    <mergeCell ref="K132:L132"/>
    <mergeCell ref="F130:H130"/>
    <mergeCell ref="F70:F71"/>
    <mergeCell ref="L70:L71"/>
    <mergeCell ref="G70:K70"/>
    <mergeCell ref="B70:B71"/>
    <mergeCell ref="C70:C71"/>
    <mergeCell ref="D70:D71"/>
    <mergeCell ref="E70:E71"/>
    <mergeCell ref="O17:O20"/>
    <mergeCell ref="C15:C20"/>
    <mergeCell ref="B11:D11"/>
    <mergeCell ref="N17:N20"/>
    <mergeCell ref="E15:G15"/>
    <mergeCell ref="H15:H20"/>
    <mergeCell ref="I15:K15"/>
    <mergeCell ref="F17:F20"/>
    <mergeCell ref="L15:M16"/>
    <mergeCell ref="J16:K16"/>
    <mergeCell ref="U3:AA3"/>
    <mergeCell ref="U5:AA5"/>
    <mergeCell ref="B8:AB8"/>
    <mergeCell ref="J17:J20"/>
    <mergeCell ref="K17:K20"/>
    <mergeCell ref="F16:G16"/>
    <mergeCell ref="G17:G20"/>
    <mergeCell ref="I16:I20"/>
    <mergeCell ref="D15:D20"/>
    <mergeCell ref="E16:E20"/>
    <mergeCell ref="T15:AA15"/>
    <mergeCell ref="T16:T20"/>
    <mergeCell ref="U16:U20"/>
    <mergeCell ref="X16:X20"/>
    <mergeCell ref="V16:W16"/>
    <mergeCell ref="V17:V20"/>
    <mergeCell ref="W17:W20"/>
    <mergeCell ref="Y16:Y20"/>
    <mergeCell ref="Z16:Z20"/>
    <mergeCell ref="P15:P20"/>
    <mergeCell ref="Q15:Q20"/>
    <mergeCell ref="S16:S20"/>
    <mergeCell ref="R15:S15"/>
    <mergeCell ref="R16:R20"/>
    <mergeCell ref="B1:D1"/>
    <mergeCell ref="T1:AA1"/>
    <mergeCell ref="L17:L20"/>
    <mergeCell ref="M17:M20"/>
    <mergeCell ref="D13:Q13"/>
    <mergeCell ref="R13:AB13"/>
    <mergeCell ref="AA16:AA20"/>
    <mergeCell ref="AB15:AB20"/>
    <mergeCell ref="N15:O16"/>
    <mergeCell ref="B9:AB9"/>
  </mergeCells>
  <conditionalFormatting sqref="H25">
    <cfRule type="expression" priority="1" dxfId="0" stopIfTrue="1">
      <formula>$D25+$E$25&lt;&gt;$I$25+$J$25+$Q$25</formula>
    </cfRule>
  </conditionalFormatting>
  <conditionalFormatting sqref="H26">
    <cfRule type="expression" priority="2" dxfId="0" stopIfTrue="1">
      <formula>$D26+$E$26&lt;&gt;$I$26+$J$26+$Q$26</formula>
    </cfRule>
  </conditionalFormatting>
  <conditionalFormatting sqref="H27">
    <cfRule type="expression" priority="3" dxfId="0" stopIfTrue="1">
      <formula>$D27+$E$27&lt;&gt;$I$27+$J$27+$Q$27</formula>
    </cfRule>
  </conditionalFormatting>
  <conditionalFormatting sqref="H28">
    <cfRule type="expression" priority="4" dxfId="0" stopIfTrue="1">
      <formula>$D28+$E$28&lt;&gt;$I$28+$J$28+$Q$28</formula>
    </cfRule>
  </conditionalFormatting>
  <conditionalFormatting sqref="H29">
    <cfRule type="expression" priority="5" dxfId="0" stopIfTrue="1">
      <formula>$D29+$E$29&lt;&gt;$I$29+$J$29+$Q$29</formula>
    </cfRule>
  </conditionalFormatting>
  <conditionalFormatting sqref="H35">
    <cfRule type="expression" priority="6" dxfId="0" stopIfTrue="1">
      <formula>$D35+$E$35&lt;&gt;$I$35+$J$35+$Q$35</formula>
    </cfRule>
  </conditionalFormatting>
  <conditionalFormatting sqref="H36">
    <cfRule type="expression" priority="7" dxfId="0" stopIfTrue="1">
      <formula>$D36+$E$36&lt;&gt;$I$36+$J$36+$Q$36</formula>
    </cfRule>
  </conditionalFormatting>
  <conditionalFormatting sqref="H37">
    <cfRule type="expression" priority="8" dxfId="0" stopIfTrue="1">
      <formula>$D37+$E$37&lt;&gt;$I$37+$J$37+$Q$37</formula>
    </cfRule>
  </conditionalFormatting>
  <conditionalFormatting sqref="H38">
    <cfRule type="expression" priority="9" dxfId="0" stopIfTrue="1">
      <formula>$D38+$E$38&lt;&gt;$I$38+$J$38+$Q$38</formula>
    </cfRule>
  </conditionalFormatting>
  <conditionalFormatting sqref="H39">
    <cfRule type="expression" priority="10" dxfId="0" stopIfTrue="1">
      <formula>$D39+$E$39&lt;&gt;$I$39+$J$39+$Q$39</formula>
    </cfRule>
  </conditionalFormatting>
  <conditionalFormatting sqref="H40">
    <cfRule type="expression" priority="11" dxfId="0" stopIfTrue="1">
      <formula>$D40+$E$40&lt;&gt;$I$40+$J$40+$Q$40</formula>
    </cfRule>
  </conditionalFormatting>
  <conditionalFormatting sqref="H43">
    <cfRule type="expression" priority="12" dxfId="0" stopIfTrue="1">
      <formula>$D43+$E$43&lt;&gt;$I$43+$J$43+$Q$43</formula>
    </cfRule>
  </conditionalFormatting>
  <conditionalFormatting sqref="H45">
    <cfRule type="expression" priority="13" dxfId="0" stopIfTrue="1">
      <formula>$D45+$E$45&lt;&gt;$I$45+$J$45+$Q$45</formula>
    </cfRule>
  </conditionalFormatting>
  <conditionalFormatting sqref="H46">
    <cfRule type="expression" priority="14" dxfId="0" stopIfTrue="1">
      <formula>$D46+$E$46&lt;&gt;$I$46+$J$46+$Q$46</formula>
    </cfRule>
  </conditionalFormatting>
  <conditionalFormatting sqref="H49">
    <cfRule type="expression" priority="15" dxfId="0" stopIfTrue="1">
      <formula>$D49+$E$49&lt;&gt;$I$49+$J$49+$Q$49</formula>
    </cfRule>
  </conditionalFormatting>
  <conditionalFormatting sqref="H53">
    <cfRule type="expression" priority="16" dxfId="0" stopIfTrue="1">
      <formula>$D53+$E$53&lt;&gt;$I$53+$J$53+$Q$53</formula>
    </cfRule>
  </conditionalFormatting>
  <conditionalFormatting sqref="H54">
    <cfRule type="expression" priority="17" dxfId="0" stopIfTrue="1">
      <formula>$D54+$E$54&lt;&gt;$I$54+$J$54+$Q$54</formula>
    </cfRule>
  </conditionalFormatting>
  <conditionalFormatting sqref="H56">
    <cfRule type="expression" priority="18" dxfId="0" stopIfTrue="1">
      <formula>$D56+$E$56&lt;&gt;$I$56+$J$56+$Q$56</formula>
    </cfRule>
  </conditionalFormatting>
  <conditionalFormatting sqref="H57">
    <cfRule type="expression" priority="19" dxfId="0" stopIfTrue="1">
      <formula>$D57+$E$57&lt;&gt;$I$57+$J$57+$Q$57</formula>
    </cfRule>
  </conditionalFormatting>
  <conditionalFormatting sqref="H60">
    <cfRule type="expression" priority="20" dxfId="0" stopIfTrue="1">
      <formula>$D60+$E$60&lt;&gt;$I$60+$J$60+$Q$60</formula>
    </cfRule>
  </conditionalFormatting>
  <conditionalFormatting sqref="H61">
    <cfRule type="expression" priority="21" dxfId="0" stopIfTrue="1">
      <formula>$D61+$E$61&lt;&gt;$I$61+$J$61+$Q$61</formula>
    </cfRule>
  </conditionalFormatting>
  <conditionalFormatting sqref="H62">
    <cfRule type="expression" priority="22" dxfId="0" stopIfTrue="1">
      <formula>$D62+$E$62&lt;&gt;$I$62+$J$62+$Q$62</formula>
    </cfRule>
  </conditionalFormatting>
  <conditionalFormatting sqref="H63">
    <cfRule type="expression" priority="23" dxfId="0" stopIfTrue="1">
      <formula>$D63+$E$63&lt;&gt;$I$63+$J$63+$Q$63</formula>
    </cfRule>
  </conditionalFormatting>
  <conditionalFormatting sqref="H64">
    <cfRule type="expression" priority="24" dxfId="0" stopIfTrue="1">
      <formula>$D64+$E$64&lt;&gt;$I$64+$J$64+$Q$64</formula>
    </cfRule>
  </conditionalFormatting>
  <conditionalFormatting sqref="H65">
    <cfRule type="expression" priority="25" dxfId="0" stopIfTrue="1">
      <formula>$D65+$E$65&lt;&gt;$I$65+$J$65+$Q$65</formula>
    </cfRule>
  </conditionalFormatting>
  <conditionalFormatting sqref="G59:G67 G23:G30 G32:G33 G53:G57 G35:G41 G51 G47:G49 G44:G45">
    <cfRule type="expression" priority="26" dxfId="1" stopIfTrue="1">
      <formula>$G23&gt;$F23</formula>
    </cfRule>
  </conditionalFormatting>
  <conditionalFormatting sqref="F23:F30 F32:F33 F35:F41 F59:F67 F53:F57 F51 F47:F49 F44:F45">
    <cfRule type="cellIs" priority="27" dxfId="0" operator="greaterThan" stopIfTrue="1">
      <formula>$E23</formula>
    </cfRule>
  </conditionalFormatting>
  <conditionalFormatting sqref="L59:L67 L23:L30 L32:L33 L53:L57 L35:L41 L51 L47:L49 L44:L45">
    <cfRule type="cellIs" priority="28" dxfId="0" operator="greaterThan" stopIfTrue="1">
      <formula>$I23</formula>
    </cfRule>
  </conditionalFormatting>
  <conditionalFormatting sqref="K47:K49 K53:K57 K23:K30 M23:M30 K32:K33 M32:M33 M53:M57 K35:K41 M35:M41 K51 M59:M67 M51 K59:K67 M47:M49 M44:M45 K44:K45">
    <cfRule type="cellIs" priority="29" dxfId="0" operator="greaterThan" stopIfTrue="1">
      <formula>$J23</formula>
    </cfRule>
  </conditionalFormatting>
  <conditionalFormatting sqref="I35:J40 I23:J29 N35:N40 O53:O57 N53:N54 N56:N57 I56:J57 N23:N29 I53:J54 O23:O30 I33:J33 N33 O32:O33 N47:O49 O35:O41 I47:J49 N45 O51 I45:J45 I59:J67 N59:O67 O44:O45">
    <cfRule type="expression" priority="30" dxfId="2" stopIfTrue="1">
      <formula>$N23+$O23&lt;&gt;$I23+$J23</formula>
    </cfRule>
  </conditionalFormatting>
  <conditionalFormatting sqref="T47:T49 T23:T30 T32:T33 T53:T57 T35:T41 T51 T59 T44:T45">
    <cfRule type="cellIs" priority="31" dxfId="0" operator="notEqual" stopIfTrue="1">
      <formula>$V23+$X23+$Y23+$Z23+$AA23</formula>
    </cfRule>
  </conditionalFormatting>
  <conditionalFormatting sqref="D22 P22:S22 U22:AA22">
    <cfRule type="expression" priority="32" dxfId="3" stopIfTrue="1">
      <formula>SUM(D$23:D$30)&gt;D$22</formula>
    </cfRule>
  </conditionalFormatting>
  <conditionalFormatting sqref="E22">
    <cfRule type="expression" priority="33" dxfId="3" stopIfTrue="1">
      <formula>SUM(E$23:E$30)&gt;E$22</formula>
    </cfRule>
  </conditionalFormatting>
  <conditionalFormatting sqref="F22">
    <cfRule type="cellIs" priority="34" dxfId="0" operator="greaterThan" stopIfTrue="1">
      <formula>$E22</formula>
    </cfRule>
    <cfRule type="expression" priority="35" dxfId="3" stopIfTrue="1">
      <formula>SUM(F$23:F$30)&gt;F$22</formula>
    </cfRule>
  </conditionalFormatting>
  <conditionalFormatting sqref="G22">
    <cfRule type="expression" priority="36" dxfId="1" stopIfTrue="1">
      <formula>$G22&gt;$F22</formula>
    </cfRule>
    <cfRule type="expression" priority="37" dxfId="3" stopIfTrue="1">
      <formula>SUM(G$23:G$30)&gt;G$22</formula>
    </cfRule>
  </conditionalFormatting>
  <conditionalFormatting sqref="I22:J22 N22:O22">
    <cfRule type="expression" priority="38" dxfId="2" stopIfTrue="1">
      <formula>$N22+$O22&lt;&gt;$I22+$J22</formula>
    </cfRule>
    <cfRule type="expression" priority="39" dxfId="3" stopIfTrue="1">
      <formula>SUM(I$23:I$30)&gt;I$22</formula>
    </cfRule>
  </conditionalFormatting>
  <conditionalFormatting sqref="L22">
    <cfRule type="cellIs" priority="40" dxfId="0" operator="greaterThan" stopIfTrue="1">
      <formula>$I22</formula>
    </cfRule>
    <cfRule type="expression" priority="41" dxfId="3" stopIfTrue="1">
      <formula>SUM(L$23:L$30)&gt;L$22</formula>
    </cfRule>
  </conditionalFormatting>
  <conditionalFormatting sqref="M22">
    <cfRule type="cellIs" priority="42" dxfId="0" operator="greaterThan" stopIfTrue="1">
      <formula>$J22</formula>
    </cfRule>
    <cfRule type="expression" priority="43" dxfId="3" stopIfTrue="1">
      <formula>SUM(M$23:M$30)&gt;M$22</formula>
    </cfRule>
  </conditionalFormatting>
  <conditionalFormatting sqref="T22">
    <cfRule type="cellIs" priority="44" dxfId="0" operator="notEqual" stopIfTrue="1">
      <formula>$V22+$X22+$Y22+$Z22+$AA22</formula>
    </cfRule>
    <cfRule type="expression" priority="45" dxfId="3" stopIfTrue="1">
      <formula>SUM(T$23:T$30)&gt;T$22</formula>
    </cfRule>
  </conditionalFormatting>
  <conditionalFormatting sqref="U31:AA31 P31:S31 D31:E31">
    <cfRule type="expression" priority="46" dxfId="3" stopIfTrue="1">
      <formula>D$32&gt;D$31</formula>
    </cfRule>
  </conditionalFormatting>
  <conditionalFormatting sqref="F31">
    <cfRule type="cellIs" priority="47" dxfId="0" operator="greaterThan" stopIfTrue="1">
      <formula>$E31</formula>
    </cfRule>
    <cfRule type="expression" priority="48" dxfId="3" stopIfTrue="1">
      <formula>F$32&gt;F$31</formula>
    </cfRule>
  </conditionalFormatting>
  <conditionalFormatting sqref="G31">
    <cfRule type="expression" priority="49" dxfId="1" stopIfTrue="1">
      <formula>$G31&gt;$F31</formula>
    </cfRule>
    <cfRule type="expression" priority="50" dxfId="3" stopIfTrue="1">
      <formula>G$32&gt;G$31</formula>
    </cfRule>
  </conditionalFormatting>
  <conditionalFormatting sqref="H31">
    <cfRule type="expression" priority="51" dxfId="0" stopIfTrue="1">
      <formula>$D31+$E$31&lt;&gt;$I$31+$J$31+$Q$31</formula>
    </cfRule>
    <cfRule type="expression" priority="52" dxfId="3" stopIfTrue="1">
      <formula>H$32&gt;H$31</formula>
    </cfRule>
  </conditionalFormatting>
  <conditionalFormatting sqref="N31:O31 I31:J31">
    <cfRule type="expression" priority="53" dxfId="2" stopIfTrue="1">
      <formula>$N31+$O31&lt;&gt;$I31+$J31</formula>
    </cfRule>
    <cfRule type="expression" priority="54" dxfId="3" stopIfTrue="1">
      <formula>I$32&gt;I$31</formula>
    </cfRule>
  </conditionalFormatting>
  <conditionalFormatting sqref="K31 M31">
    <cfRule type="cellIs" priority="55" dxfId="0" operator="greaterThan" stopIfTrue="1">
      <formula>$J31</formula>
    </cfRule>
    <cfRule type="expression" priority="56" dxfId="3" stopIfTrue="1">
      <formula>K$32&gt;K$31</formula>
    </cfRule>
  </conditionalFormatting>
  <conditionalFormatting sqref="L31">
    <cfRule type="cellIs" priority="57" dxfId="0" operator="greaterThan" stopIfTrue="1">
      <formula>$I31</formula>
    </cfRule>
    <cfRule type="expression" priority="58" dxfId="3" stopIfTrue="1">
      <formula>L$32&gt;L$31</formula>
    </cfRule>
  </conditionalFormatting>
  <conditionalFormatting sqref="T31">
    <cfRule type="cellIs" priority="59" dxfId="0" operator="notEqual" stopIfTrue="1">
      <formula>$V31+$X31+$Y31+$Z31+$AA31</formula>
    </cfRule>
    <cfRule type="expression" priority="60" dxfId="3" stopIfTrue="1">
      <formula>T$32&gt;T$31</formula>
    </cfRule>
  </conditionalFormatting>
  <conditionalFormatting sqref="D34:E34 P34:S34 U34:AA34">
    <cfRule type="expression" priority="61" dxfId="3" stopIfTrue="1">
      <formula>SUM(D$35:D$41)&gt;D$34</formula>
    </cfRule>
  </conditionalFormatting>
  <conditionalFormatting sqref="I34:J34 N34:O34">
    <cfRule type="expression" priority="62" dxfId="2" stopIfTrue="1">
      <formula>$N34+$O34&lt;&gt;$I34+$J34</formula>
    </cfRule>
    <cfRule type="expression" priority="63" dxfId="3" stopIfTrue="1">
      <formula>SUM(I$35:I$41)&gt;I$34</formula>
    </cfRule>
  </conditionalFormatting>
  <conditionalFormatting sqref="K34 M34">
    <cfRule type="cellIs" priority="64" dxfId="0" operator="greaterThan" stopIfTrue="1">
      <formula>$J34</formula>
    </cfRule>
    <cfRule type="expression" priority="65" dxfId="3" stopIfTrue="1">
      <formula>SUM(K$35:K$41)&gt;K$34</formula>
    </cfRule>
  </conditionalFormatting>
  <conditionalFormatting sqref="L34">
    <cfRule type="cellIs" priority="66" dxfId="0" operator="greaterThan" stopIfTrue="1">
      <formula>$I34</formula>
    </cfRule>
    <cfRule type="expression" priority="67" dxfId="3" stopIfTrue="1">
      <formula>SUM(L$35:L$41)&gt;L$34</formula>
    </cfRule>
  </conditionalFormatting>
  <conditionalFormatting sqref="T34">
    <cfRule type="cellIs" priority="68" dxfId="0" operator="notEqual" stopIfTrue="1">
      <formula>$V34+$X34+$Y34+$Z34+$AA34</formula>
    </cfRule>
    <cfRule type="expression" priority="69" dxfId="3" stopIfTrue="1">
      <formula>SUM(T$35:T$41)&gt;T$34</formula>
    </cfRule>
  </conditionalFormatting>
  <conditionalFormatting sqref="U52:AA52 P52:S52 E52">
    <cfRule type="expression" priority="70" dxfId="3" stopIfTrue="1">
      <formula>SUM(E$53:E$55)&gt;E$52</formula>
    </cfRule>
  </conditionalFormatting>
  <conditionalFormatting sqref="F52">
    <cfRule type="cellIs" priority="71" dxfId="0" operator="greaterThan" stopIfTrue="1">
      <formula>$E52</formula>
    </cfRule>
    <cfRule type="expression" priority="72" dxfId="3" stopIfTrue="1">
      <formula>SUM(F$53:F$55)&gt;F$52</formula>
    </cfRule>
  </conditionalFormatting>
  <conditionalFormatting sqref="G52">
    <cfRule type="expression" priority="73" dxfId="1" stopIfTrue="1">
      <formula>$G52&gt;$F52</formula>
    </cfRule>
    <cfRule type="expression" priority="74" dxfId="3" stopIfTrue="1">
      <formula>SUM(G$53:G$55)&gt;G$52</formula>
    </cfRule>
  </conditionalFormatting>
  <conditionalFormatting sqref="N52:O52 I52:J52">
    <cfRule type="expression" priority="75" dxfId="2" stopIfTrue="1">
      <formula>$N52+$O52&lt;&gt;$I52+$J52</formula>
    </cfRule>
    <cfRule type="expression" priority="76" dxfId="3" stopIfTrue="1">
      <formula>SUM(I$53:I$55)&gt;I$52</formula>
    </cfRule>
  </conditionalFormatting>
  <conditionalFormatting sqref="K52">
    <cfRule type="cellIs" priority="77" dxfId="0" operator="greaterThan" stopIfTrue="1">
      <formula>$J52</formula>
    </cfRule>
    <cfRule type="expression" priority="78" dxfId="3" stopIfTrue="1">
      <formula>SUM(K$53:K$55)&gt;K$52</formula>
    </cfRule>
  </conditionalFormatting>
  <conditionalFormatting sqref="L52">
    <cfRule type="cellIs" priority="79" dxfId="0" operator="greaterThan" stopIfTrue="1">
      <formula>$I52</formula>
    </cfRule>
    <cfRule type="expression" priority="80" dxfId="3" stopIfTrue="1">
      <formula>SUM(L$53:L$55)&gt;L$52</formula>
    </cfRule>
  </conditionalFormatting>
  <conditionalFormatting sqref="M52">
    <cfRule type="cellIs" priority="81" dxfId="0" operator="greaterThan" stopIfTrue="1">
      <formula>$J52</formula>
    </cfRule>
    <cfRule type="expression" priority="82" dxfId="3" stopIfTrue="1">
      <formula>SUM(M$53:M$55)&gt;M$52</formula>
    </cfRule>
  </conditionalFormatting>
  <conditionalFormatting sqref="T52">
    <cfRule type="cellIs" priority="83" dxfId="0" operator="notEqual" stopIfTrue="1">
      <formula>$V52+$X52+$Y52+$Z52+$AA52</formula>
    </cfRule>
    <cfRule type="expression" priority="84" dxfId="3" stopIfTrue="1">
      <formula>SUM(T$53:T$55)&gt;T$52</formula>
    </cfRule>
  </conditionalFormatting>
  <conditionalFormatting sqref="K22">
    <cfRule type="cellIs" priority="85" dxfId="0" operator="greaterThan" stopIfTrue="1">
      <formula>$J22</formula>
    </cfRule>
    <cfRule type="expression" priority="86" dxfId="3" stopIfTrue="1">
      <formula>SUM(K$23:K$30)&gt;K$22</formula>
    </cfRule>
  </conditionalFormatting>
  <conditionalFormatting sqref="AB22">
    <cfRule type="cellIs" priority="87" dxfId="0" operator="greaterThan" stopIfTrue="1">
      <formula>$T22</formula>
    </cfRule>
    <cfRule type="expression" priority="88" dxfId="3" stopIfTrue="1">
      <formula>SUM(AB$23:AB$30)&gt;AB$22</formula>
    </cfRule>
  </conditionalFormatting>
  <conditionalFormatting sqref="AB23:AB30 AB32:AB33 AB35:AB41 AB59:AB67 AB53:AB57 AB51 AB47:AB49 AB44:AB45">
    <cfRule type="cellIs" priority="89" dxfId="0" operator="greaterThan" stopIfTrue="1">
      <formula>$T23</formula>
    </cfRule>
  </conditionalFormatting>
  <conditionalFormatting sqref="AB31">
    <cfRule type="cellIs" priority="90" dxfId="0" operator="greaterThan" stopIfTrue="1">
      <formula>$T31</formula>
    </cfRule>
    <cfRule type="expression" priority="91" dxfId="3" stopIfTrue="1">
      <formula>AB$32&gt;AB$31</formula>
    </cfRule>
  </conditionalFormatting>
  <conditionalFormatting sqref="AB34">
    <cfRule type="cellIs" priority="92" dxfId="0" operator="greaterThan" stopIfTrue="1">
      <formula>$T34</formula>
    </cfRule>
    <cfRule type="expression" priority="93" dxfId="3" stopIfTrue="1">
      <formula>SUM(AB$35:AB$41)&gt;AB$34</formula>
    </cfRule>
  </conditionalFormatting>
  <conditionalFormatting sqref="AB52">
    <cfRule type="cellIs" priority="94" dxfId="0" operator="greaterThan" stopIfTrue="1">
      <formula>$T52</formula>
    </cfRule>
    <cfRule type="expression" priority="95" dxfId="3" stopIfTrue="1">
      <formula>SUM(AB$53:AB$55)&gt;AB$52</formula>
    </cfRule>
  </conditionalFormatting>
  <conditionalFormatting sqref="F34">
    <cfRule type="cellIs" priority="96" dxfId="0" operator="greaterThan" stopIfTrue="1">
      <formula>$E34</formula>
    </cfRule>
    <cfRule type="expression" priority="97" dxfId="3" stopIfTrue="1">
      <formula>SUM(F$35:F$41)&gt;F$34</formula>
    </cfRule>
  </conditionalFormatting>
  <conditionalFormatting sqref="G34">
    <cfRule type="expression" priority="98" dxfId="1" stopIfTrue="1">
      <formula>$G34&gt;$F34</formula>
    </cfRule>
    <cfRule type="expression" priority="99" dxfId="3" stopIfTrue="1">
      <formula>SUM(G$35:G$41)&gt;G$34</formula>
    </cfRule>
  </conditionalFormatting>
  <conditionalFormatting sqref="H34">
    <cfRule type="expression" priority="100" dxfId="0" stopIfTrue="1">
      <formula>$D34+$E$34&lt;&gt;$I$34+$J$34+$Q$34</formula>
    </cfRule>
    <cfRule type="expression" priority="101" dxfId="3" stopIfTrue="1">
      <formula>SUM(H$35:H$41)&gt;H$34</formula>
    </cfRule>
  </conditionalFormatting>
  <conditionalFormatting sqref="H22">
    <cfRule type="expression" priority="102" dxfId="0" stopIfTrue="1">
      <formula>$D22+$E$22&lt;&gt;$I$22+$J$22+$Q$22</formula>
    </cfRule>
    <cfRule type="expression" priority="103" dxfId="3" stopIfTrue="1">
      <formula>SUM(H$23:H$30)&gt;H$22</formula>
    </cfRule>
  </conditionalFormatting>
  <conditionalFormatting sqref="H24">
    <cfRule type="expression" priority="104" dxfId="0" stopIfTrue="1">
      <formula>$D24+$E$24&lt;&gt;$I$24+$J$24+$Q$24</formula>
    </cfRule>
  </conditionalFormatting>
  <conditionalFormatting sqref="H33">
    <cfRule type="expression" priority="105" dxfId="0" stopIfTrue="1">
      <formula>$D33+$E$33&lt;&gt;$I$33+$J$33+$Q$33</formula>
    </cfRule>
  </conditionalFormatting>
  <conditionalFormatting sqref="H51">
    <cfRule type="expression" priority="106" dxfId="0" stopIfTrue="1">
      <formula>$D51+$E$51&lt;&gt;$I$51+$J$51+$Q$51</formula>
    </cfRule>
  </conditionalFormatting>
  <conditionalFormatting sqref="H52">
    <cfRule type="expression" priority="107" dxfId="0" stopIfTrue="1">
      <formula>$D52+$E$52&lt;&gt;$I$52+$J$52+$Q$52</formula>
    </cfRule>
    <cfRule type="expression" priority="108" dxfId="3" stopIfTrue="1">
      <formula>SUM(H$53:H$55)&gt;H$52</formula>
    </cfRule>
  </conditionalFormatting>
  <conditionalFormatting sqref="H59">
    <cfRule type="expression" priority="109" dxfId="0" stopIfTrue="1">
      <formula>$D59+$E$59&lt;&gt;$I$59+$J$59+$Q$59</formula>
    </cfRule>
  </conditionalFormatting>
  <conditionalFormatting sqref="H23">
    <cfRule type="expression" priority="110" dxfId="0" stopIfTrue="1">
      <formula>$D23+$E$23&lt;&gt;$I$23+$J$23+$Q$23</formula>
    </cfRule>
  </conditionalFormatting>
  <conditionalFormatting sqref="H32">
    <cfRule type="expression" priority="111" dxfId="0" stopIfTrue="1">
      <formula>$D32+$E$32&lt;&gt;$I$32+$J$32+$Q$32</formula>
    </cfRule>
  </conditionalFormatting>
  <conditionalFormatting sqref="H41">
    <cfRule type="expression" priority="112" dxfId="0" stopIfTrue="1">
      <formula>$D41+$E$41&lt;&gt;$I$41+$J$41+$Q$41</formula>
    </cfRule>
  </conditionalFormatting>
  <conditionalFormatting sqref="H30">
    <cfRule type="expression" priority="113" dxfId="0" stopIfTrue="1">
      <formula>$D30+$E$30&lt;&gt;$I$30+$J$30+$Q$30</formula>
    </cfRule>
  </conditionalFormatting>
  <conditionalFormatting sqref="H44">
    <cfRule type="expression" priority="114" dxfId="0" stopIfTrue="1">
      <formula>$D44+$E$44&lt;&gt;$I$44+$J$44+$Q$44</formula>
    </cfRule>
  </conditionalFormatting>
  <conditionalFormatting sqref="H55">
    <cfRule type="expression" priority="115" dxfId="0" stopIfTrue="1">
      <formula>$D55+$E$55&lt;&gt;$I$55+$J$55+$Q$55</formula>
    </cfRule>
  </conditionalFormatting>
  <conditionalFormatting sqref="H67">
    <cfRule type="expression" priority="116" dxfId="0" stopIfTrue="1">
      <formula>$D67+$E$67&lt;&gt;$I$67+$J$67+$Q$67</formula>
    </cfRule>
  </conditionalFormatting>
  <conditionalFormatting sqref="G131:G65536 G91:G128 G1:G16">
    <cfRule type="cellIs" priority="117" dxfId="0" operator="greaterThan" stopIfTrue="1">
      <formula>$E$22</formula>
    </cfRule>
  </conditionalFormatting>
  <conditionalFormatting sqref="T67">
    <cfRule type="cellIs" priority="118" dxfId="4" operator="notEqual" stopIfTrue="1">
      <formula>$V67+$X67+$Y67+$Z67+$AA67</formula>
    </cfRule>
  </conditionalFormatting>
  <conditionalFormatting sqref="D50:G50 P50:S50 U50:AA50">
    <cfRule type="expression" priority="119" dxfId="3" stopIfTrue="1">
      <formula>D$51&gt;D$50</formula>
    </cfRule>
  </conditionalFormatting>
  <conditionalFormatting sqref="H50">
    <cfRule type="expression" priority="120" dxfId="0" stopIfTrue="1">
      <formula>$D50+$E$50&lt;&gt;$I$50+$J$50+$Q$50</formula>
    </cfRule>
    <cfRule type="expression" priority="121" dxfId="3" stopIfTrue="1">
      <formula>H$51&gt;H$50</formula>
    </cfRule>
  </conditionalFormatting>
  <conditionalFormatting sqref="I50:J50 N50:O50">
    <cfRule type="expression" priority="122" dxfId="2" stopIfTrue="1">
      <formula>$N50+$O50&lt;&gt;$I50+$J50</formula>
    </cfRule>
    <cfRule type="expression" priority="123" dxfId="3" stopIfTrue="1">
      <formula>I$51&gt;I$50</formula>
    </cfRule>
  </conditionalFormatting>
  <conditionalFormatting sqref="K50 M50">
    <cfRule type="cellIs" priority="124" dxfId="0" operator="greaterThan" stopIfTrue="1">
      <formula>$J50</formula>
    </cfRule>
    <cfRule type="expression" priority="125" dxfId="3" stopIfTrue="1">
      <formula>K$51&gt;K$50</formula>
    </cfRule>
  </conditionalFormatting>
  <conditionalFormatting sqref="L50">
    <cfRule type="cellIs" priority="126" dxfId="0" operator="greaterThan" stopIfTrue="1">
      <formula>$I50</formula>
    </cfRule>
    <cfRule type="expression" priority="127" dxfId="3" stopIfTrue="1">
      <formula>L$51&gt;L$50</formula>
    </cfRule>
  </conditionalFormatting>
  <conditionalFormatting sqref="T50">
    <cfRule type="cellIs" priority="128" dxfId="0" operator="notEqual" stopIfTrue="1">
      <formula>$V50+$X50+$Y50+$Z50+$AA50</formula>
    </cfRule>
    <cfRule type="expression" priority="129" dxfId="3" stopIfTrue="1">
      <formula>T$51&gt;T$50</formula>
    </cfRule>
  </conditionalFormatting>
  <conditionalFormatting sqref="AB50">
    <cfRule type="cellIs" priority="130" dxfId="0" operator="greaterThan" stopIfTrue="1">
      <formula>$T50</formula>
    </cfRule>
    <cfRule type="expression" priority="131" dxfId="3" stopIfTrue="1">
      <formula>AB$51&gt;AB$50</formula>
    </cfRule>
  </conditionalFormatting>
  <conditionalFormatting sqref="D52">
    <cfRule type="expression" priority="132" dxfId="3" stopIfTrue="1">
      <formula>SUM(D$53:D$55)&gt;D$52</formula>
    </cfRule>
  </conditionalFormatting>
  <conditionalFormatting sqref="F46">
    <cfRule type="cellIs" priority="133" dxfId="0" operator="greaterThan" stopIfTrue="1">
      <formula>$E46</formula>
    </cfRule>
    <cfRule type="expression" priority="134" dxfId="3" stopIfTrue="1">
      <formula>SUM(F$47:F$48)&gt;F$46</formula>
    </cfRule>
  </conditionalFormatting>
  <conditionalFormatting sqref="U46:AA46 P46:S46 D46:E46">
    <cfRule type="expression" priority="135" dxfId="3" stopIfTrue="1">
      <formula>SUM(D$47:D$48)&gt;D$46</formula>
    </cfRule>
  </conditionalFormatting>
  <conditionalFormatting sqref="G46">
    <cfRule type="expression" priority="136" dxfId="1" stopIfTrue="1">
      <formula>$G46&gt;$F46</formula>
    </cfRule>
    <cfRule type="expression" priority="137" dxfId="3" stopIfTrue="1">
      <formula>SUM(F$47:F$48)&gt;F$46</formula>
    </cfRule>
  </conditionalFormatting>
  <conditionalFormatting sqref="I46 N46:O46">
    <cfRule type="expression" priority="138" dxfId="2" stopIfTrue="1">
      <formula>$N46+$O46&lt;&gt;$I46+$J46</formula>
    </cfRule>
    <cfRule type="expression" priority="139" dxfId="3" stopIfTrue="1">
      <formula>SUM(I$47:I$48)&gt;I$46</formula>
    </cfRule>
  </conditionalFormatting>
  <conditionalFormatting sqref="J46">
    <cfRule type="expression" priority="140" dxfId="2" stopIfTrue="1">
      <formula>$N46+$O46&lt;&gt;$I46+$J46</formula>
    </cfRule>
    <cfRule type="expression" priority="141" dxfId="3" stopIfTrue="1">
      <formula>SUM(J$47&amp;J$48)&gt;J$46</formula>
    </cfRule>
  </conditionalFormatting>
  <conditionalFormatting sqref="K46 M46">
    <cfRule type="cellIs" priority="142" dxfId="0" operator="greaterThan" stopIfTrue="1">
      <formula>$J46</formula>
    </cfRule>
    <cfRule type="expression" priority="143" dxfId="3" stopIfTrue="1">
      <formula>SUM(K$47:K$48)&gt;K$46</formula>
    </cfRule>
  </conditionalFormatting>
  <conditionalFormatting sqref="L46">
    <cfRule type="cellIs" priority="144" dxfId="0" operator="greaterThan" stopIfTrue="1">
      <formula>$I46</formula>
    </cfRule>
    <cfRule type="expression" priority="145" dxfId="3" stopIfTrue="1">
      <formula>SUM(L$47:L$48)&gt;L$46</formula>
    </cfRule>
  </conditionalFormatting>
  <conditionalFormatting sqref="T46">
    <cfRule type="cellIs" priority="146" dxfId="0" operator="notEqual" stopIfTrue="1">
      <formula>$V46+$X46+$Y46+$Z46+$AA46</formula>
    </cfRule>
    <cfRule type="expression" priority="147" dxfId="3" stopIfTrue="1">
      <formula>SUM(T$47:T$48)&gt;T$46</formula>
    </cfRule>
  </conditionalFormatting>
  <conditionalFormatting sqref="AB46">
    <cfRule type="cellIs" priority="148" dxfId="0" operator="greaterThan" stopIfTrue="1">
      <formula>$T46</formula>
    </cfRule>
    <cfRule type="expression" priority="149" dxfId="3" stopIfTrue="1">
      <formula>SUM(AB$47:AB$48)&gt;AB$46</formula>
    </cfRule>
  </conditionalFormatting>
  <conditionalFormatting sqref="H73:L73 E73">
    <cfRule type="expression" priority="150" dxfId="0" stopIfTrue="1">
      <formula>SUM(E$74:E$89)&gt;E$73</formula>
    </cfRule>
  </conditionalFormatting>
  <conditionalFormatting sqref="G73">
    <cfRule type="cellIs" priority="151" dxfId="0" operator="notEqual" stopIfTrue="1">
      <formula>$H73+$I73+$J73+$K73</formula>
    </cfRule>
    <cfRule type="expression" priority="152" dxfId="0" stopIfTrue="1">
      <formula>SUM(G$74:G$89)&gt;G$73</formula>
    </cfRule>
  </conditionalFormatting>
  <conditionalFormatting sqref="D73">
    <cfRule type="expression" priority="153" dxfId="0" stopIfTrue="1">
      <formula>SUM(D$74:D$89)&gt;D$73</formula>
    </cfRule>
  </conditionalFormatting>
  <conditionalFormatting sqref="H66">
    <cfRule type="expression" priority="154" dxfId="0" stopIfTrue="1">
      <formula>$D66+$E$66&lt;&gt;$I$66+$J$66+$Q$66</formula>
    </cfRule>
  </conditionalFormatting>
  <conditionalFormatting sqref="T60:T61">
    <cfRule type="cellIs" priority="155" dxfId="0" operator="notEqual" stopIfTrue="1">
      <formula>$Y60+$AA60</formula>
    </cfRule>
  </conditionalFormatting>
  <conditionalFormatting sqref="U42:AA43 P42:S43">
    <cfRule type="expression" priority="156" dxfId="3" stopIfTrue="1">
      <formula>SUM(P$43:P$44)&gt;P$42</formula>
    </cfRule>
  </conditionalFormatting>
  <conditionalFormatting sqref="T42:T43">
    <cfRule type="cellIs" priority="157" dxfId="0" operator="notEqual" stopIfTrue="1">
      <formula>$V42+$X42+$Y42+$Z42+$AA42</formula>
    </cfRule>
    <cfRule type="expression" priority="158" dxfId="3" stopIfTrue="1">
      <formula>SUM(T$43:T$44)&gt;T$42</formula>
    </cfRule>
  </conditionalFormatting>
  <conditionalFormatting sqref="AB42:AB43">
    <cfRule type="cellIs" priority="159" dxfId="0" operator="greaterThan" stopIfTrue="1">
      <formula>$T42</formula>
    </cfRule>
    <cfRule type="expression" priority="160" dxfId="3" stopIfTrue="1">
      <formula>SUM(AB$43:AB$44)&gt;AB$42</formula>
    </cfRule>
  </conditionalFormatting>
  <conditionalFormatting sqref="D42:D43">
    <cfRule type="expression" priority="161" dxfId="3" stopIfTrue="1">
      <formula>SUM(D$43:D$44)&gt;D$42</formula>
    </cfRule>
  </conditionalFormatting>
  <conditionalFormatting sqref="E42:E43">
    <cfRule type="expression" priority="162" dxfId="3" stopIfTrue="1">
      <formula>SUM($E43:E$44)&gt;E$42</formula>
    </cfRule>
  </conditionalFormatting>
  <conditionalFormatting sqref="F42:F43">
    <cfRule type="cellIs" priority="163" dxfId="0" operator="greaterThan" stopIfTrue="1">
      <formula>$E42</formula>
    </cfRule>
    <cfRule type="expression" priority="164" dxfId="3" stopIfTrue="1">
      <formula>SUM(F$43:F$44)&gt;F$42</formula>
    </cfRule>
  </conditionalFormatting>
  <conditionalFormatting sqref="G42:G43">
    <cfRule type="expression" priority="165" dxfId="1" stopIfTrue="1">
      <formula>$G42&gt;$F42</formula>
    </cfRule>
    <cfRule type="expression" priority="166" dxfId="3" stopIfTrue="1">
      <formula>SUM(G$43:G$44)&gt;G$42</formula>
    </cfRule>
  </conditionalFormatting>
  <conditionalFormatting sqref="H42">
    <cfRule type="expression" priority="167" dxfId="0" stopIfTrue="1">
      <formula>$D42+$E$42&lt;&gt;$I$42+$J$42+$Q$42</formula>
    </cfRule>
    <cfRule type="expression" priority="168" dxfId="3" stopIfTrue="1">
      <formula>SUM(H$43:H$44)&gt;H$42</formula>
    </cfRule>
  </conditionalFormatting>
  <conditionalFormatting sqref="I42:J43 N42:O43">
    <cfRule type="expression" priority="169" dxfId="2" stopIfTrue="1">
      <formula>$N42+$O42&lt;&gt;$I42+$J42</formula>
    </cfRule>
    <cfRule type="expression" priority="170" dxfId="3" stopIfTrue="1">
      <formula>SUM(I$43:I$44)&gt;I$42</formula>
    </cfRule>
  </conditionalFormatting>
  <conditionalFormatting sqref="K42:K43 M42:M43">
    <cfRule type="cellIs" priority="171" dxfId="0" operator="greaterThan" stopIfTrue="1">
      <formula>$J42</formula>
    </cfRule>
    <cfRule type="expression" priority="172" dxfId="3" stopIfTrue="1">
      <formula>SUM(K$43:K$44)&gt;K$42</formula>
    </cfRule>
  </conditionalFormatting>
  <conditionalFormatting sqref="L42:L43">
    <cfRule type="cellIs" priority="173" dxfId="0" operator="greaterThan" stopIfTrue="1">
      <formula>$I42</formula>
    </cfRule>
    <cfRule type="expression" priority="174" dxfId="3" stopIfTrue="1">
      <formula>SUM(L$43:L$44)&gt;L$42</formula>
    </cfRule>
  </conditionalFormatting>
  <conditionalFormatting sqref="D96">
    <cfRule type="cellIs" priority="175" dxfId="0" operator="lessThan" stopIfTrue="1">
      <formula>$D$97</formula>
    </cfRule>
  </conditionalFormatting>
  <conditionalFormatting sqref="D98">
    <cfRule type="cellIs" priority="176" dxfId="0" operator="lessThan" stopIfTrue="1">
      <formula>$D$99</formula>
    </cfRule>
  </conditionalFormatting>
  <conditionalFormatting sqref="G74:G90">
    <cfRule type="cellIs" priority="177" dxfId="0" operator="notEqual" stopIfTrue="1">
      <formula>$H74+$I74+$J74+$K74</formula>
    </cfRule>
  </conditionalFormatting>
  <conditionalFormatting sqref="F73:F90">
    <cfRule type="cellIs" priority="178" dxfId="0" operator="notEqual" stopIfTrue="1">
      <formula>$G73+$L73</formula>
    </cfRule>
  </conditionalFormatting>
  <conditionalFormatting sqref="H47">
    <cfRule type="expression" priority="179" dxfId="0" stopIfTrue="1">
      <formula>$D47+$E$47&lt;&gt;$I$47+$J$47+$Q$47</formula>
    </cfRule>
  </conditionalFormatting>
  <conditionalFormatting sqref="H48">
    <cfRule type="expression" priority="180" dxfId="0" stopIfTrue="1">
      <formula>$D48+$E$48&lt;&gt;$I$48+$J$48+$Q$48</formula>
    </cfRule>
  </conditionalFormatting>
  <dataValidations count="11">
    <dataValidation type="custom" allowBlank="1" showInputMessage="1" showErrorMessage="1" errorTitle="Грешка" error="Главата не е по-голямо или равно на В това число!" sqref="D90:E90 H90:J90">
      <formula1>D$73&gt;=SUM(D$74:D$88)</formula1>
    </dataValidation>
    <dataValidation errorStyle="warning" type="whole" operator="lessThanOrEqual" allowBlank="1" showErrorMessage="1" promptTitle="Внимание" prompt="Кол. 3 да е по-малка или равна на кол. 2" errorTitle="Грешка" error="Кол. 3 е по-голяма от кол. 2 !" sqref="F22:F29 F31 F33:F40 F52:F54 F56:F57 F59:F65 F45:F49 F42 F43">
      <formula1>E22</formula1>
    </dataValidation>
    <dataValidation errorStyle="warning" type="whole" operator="lessThanOrEqual" allowBlank="1" showErrorMessage="1" promptTitle="Внимание" prompt="Кол. 4 да е по-малка или равна на кол. 3" errorTitle="Грешка" error="Кол.4 е по-голяма от кол.3 !" sqref="G59:G67 G51:G57 G22:G49">
      <formula1>F59</formula1>
    </dataValidation>
    <dataValidation errorStyle="warning" type="whole" operator="lessThanOrEqual" allowBlank="1" showErrorMessage="1" promptTitle="Внимание" prompt="Кол. 8 да е по-малка или равна на кол.7" errorTitle="Грешка" error="Кол. 8  е по-голяма от кол.7 !" sqref="K59:K67 K22:K42 K43:K57">
      <formula1>J59</formula1>
    </dataValidation>
    <dataValidation errorStyle="warning" type="whole" operator="lessThanOrEqual" allowBlank="1" showErrorMessage="1" promptTitle="Внимание" prompt="Кол. 9 да е по-малка или равна на кол.6" errorTitle="Грешка" error="Кол.9  е по-голяма кол.6 !" sqref="L59:L67 L22:L57">
      <formula1>I59</formula1>
    </dataValidation>
    <dataValidation errorStyle="warning" type="whole" operator="lessThanOrEqual" allowBlank="1" showErrorMessage="1" promptTitle="Внимание" prompt="Кол. 10 да е по-малка или равна на кол.7" errorTitle="Грешка" error="Кол.10  е по-голяма кол.7 ! " sqref="M59:M67 M22:M42 M43:M57">
      <formula1>J59</formula1>
    </dataValidation>
    <dataValidation errorStyle="warning" type="custom" allowBlank="1" showInputMessage="1" showErrorMessage="1" errorTitle="Грешка" error="Кол.6+Кол.7&lt;&gt;Кол.11+Кол.12" sqref="O59:O67 P46:S46 O22:O57">
      <formula1>$I59+$J59=$N59+$O59</formula1>
    </dataValidation>
    <dataValidation errorStyle="warning" type="custom" allowBlank="1" showInputMessage="1" showErrorMessage="1" errorTitle="Грешка" error="Кол.17&lt;&gt;Кол.19+Кол.21+Кол.22+Кол.23+Кол.24" sqref="AA47:AA57 AA59 AA22:AA42 AA43:AA45">
      <formula1>$V47+$X47+$Y47+$Z47+$AA47=$T47</formula1>
    </dataValidation>
    <dataValidation errorStyle="warning" type="whole" operator="lessThanOrEqual" allowBlank="1" showErrorMessage="1" promptTitle="Внимание" prompt="Кол. 25 да е по-малка или равна на кол.15" errorTitle="Грешка" error="Кол. 25 е по-голяма от кол.15 !" sqref="AB59:AB67 AB22:AB57">
      <formula1>R59</formula1>
    </dataValidation>
    <dataValidation type="custom" allowBlank="1" showInputMessage="1" showErrorMessage="1" errorTitle="Грешка" error="Главата не е по-голямо или равно на В това число!" sqref="D88:L89">
      <formula1>D$73&gt;=SUM(D$74:D$89)</formula1>
    </dataValidation>
    <dataValidation errorStyle="warning" allowBlank="1" showInputMessage="1" showErrorMessage="1" errorTitle="Грешка" error="Кол.17&lt;&gt;Кол.19+Кол.21+Кол.22+Кол.23+Кол.24" sqref="AA60:AA61"/>
  </dataValidations>
  <printOptions/>
  <pageMargins left="0.984251968503937" right="0.2362204724409449" top="0.5118110236220472" bottom="0.2755905511811024" header="0.5118110236220472" footer="0.2362204724409449"/>
  <pageSetup horizontalDpi="600" verticalDpi="600" orientation="landscape" paperSize="9" scale="68" r:id="rId1"/>
  <rowBreaks count="2" manualBreakCount="2">
    <brk id="50" max="27" man="1"/>
    <brk id="10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AsRock</cp:lastModifiedBy>
  <cp:lastPrinted>2009-01-08T10:06:41Z</cp:lastPrinted>
  <dcterms:created xsi:type="dcterms:W3CDTF">2003-09-02T12:22:22Z</dcterms:created>
  <dcterms:modified xsi:type="dcterms:W3CDTF">2009-01-09T10:17:31Z</dcterms:modified>
  <cp:category/>
  <cp:version/>
  <cp:contentType/>
  <cp:contentStatus/>
</cp:coreProperties>
</file>