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<sst xmlns="http://schemas.openxmlformats.org/spreadsheetml/2006/main" count="339" uniqueCount="258">
  <si>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</si>
  <si>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</si>
  <si>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</si>
  <si>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</si>
  <si>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</si>
  <si>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</si>
  <si>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</si>
  <si>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</si>
  <si>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</si>
  <si>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</si>
  <si>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</si>
  <si>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</si>
  <si>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</si>
  <si>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</si>
  <si>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</si>
  <si>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</si>
  <si>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</si>
  <si>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</si>
  <si>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</si>
  <si>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</si>
  <si>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</si>
  <si>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</si>
  <si>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</si>
  <si>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</si>
  <si>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</si>
  <si>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</si>
  <si>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</si>
  <si>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</si>
  <si>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</si>
  <si>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</si>
  <si>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</si>
  <si>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</si>
  <si>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</si>
  <si>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</si>
  <si>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</si>
  <si>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</si>
  <si>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</si>
  <si>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</si>
  <si>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</si>
  <si>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</si>
  <si>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</si>
  <si>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</si>
  <si>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</si>
  <si>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</si>
  <si>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</si>
  <si>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</si>
  <si>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</si>
  <si>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</si>
  <si>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</si>
  <si>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</si>
  <si>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</si>
  <si>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</si>
  <si>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</si>
  <si>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</si>
  <si>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</si>
  <si>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</si>
  <si>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</si>
  <si>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</si>
  <si>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</si>
  <si>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</si>
  <si>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</si>
  <si>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</si>
  <si>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</si>
  <si>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</si>
  <si>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</si>
  <si>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</si>
  <si>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</si>
  <si>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</si>
  <si>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</si>
  <si>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</si>
  <si>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</si>
  <si>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</si>
  <si>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</si>
  <si>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</si>
  <si>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</si>
  <si>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</si>
  <si>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</si>
  <si>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</si>
  <si>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</si>
  <si>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</si>
  <si>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</si>
  <si>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</si>
  <si>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</si>
  <si>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</si>
  <si>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</si>
  <si>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</si>
  <si>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</si>
  <si>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</si>
  <si>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</si>
  <si>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</si>
  <si>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</si>
  <si>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</si>
  <si>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</si>
  <si>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</si>
  <si>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</si>
  <si>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</si>
  <si>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</si>
  <si>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</si>
  <si>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</si>
  <si>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</si>
  <si>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</si>
  <si>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</si>
  <si>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</si>
  <si>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</si>
  <si>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</si>
  <si>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</si>
  <si>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</si>
  <si>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</si>
  <si>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</si>
  <si>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</si>
  <si>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</si>
  <si>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</si>
  <si>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</si>
  <si>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</si>
  <si>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</si>
  <si>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</si>
  <si>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</si>
  <si>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</si>
  <si>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</si>
  <si>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</si>
  <si>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</si>
  <si>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</si>
  <si>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</si>
  <si>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</si>
  <si>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</si>
  <si>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</si>
  <si>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</si>
  <si>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</si>
  <si>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</si>
  <si>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</si>
  <si>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</si>
  <si>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</si>
  <si>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</si>
  <si>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</si>
  <si>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</si>
  <si>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</si>
  <si>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</si>
  <si>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</si>
  <si>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</si>
  <si>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</si>
  <si>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</si>
  <si>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</si>
  <si>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</si>
  <si>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</si>
  <si>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</si>
  <si>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</si>
  <si>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</si>
  <si>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</si>
  <si>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</si>
  <si>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</si>
  <si>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</si>
  <si>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</si>
  <si>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</si>
  <si>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</si>
  <si>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</si>
  <si>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</si>
  <si>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</si>
  <si>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</si>
  <si>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</si>
  <si>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</si>
  <si>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</si>
  <si>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</si>
  <si>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</si>
  <si>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</si>
  <si>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</si>
  <si>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</si>
  <si>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</si>
  <si>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</si>
  <si>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</si>
  <si>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</si>
  <si>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</si>
  <si>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</si>
  <si>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</si>
  <si>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</si>
  <si>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</si>
  <si>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</si>
  <si>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</si>
  <si>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</si>
  <si>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</si>
  <si>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</si>
  <si>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</si>
  <si>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</si>
  <si>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</si>
  <si>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</si>
  <si>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</si>
  <si>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</si>
  <si>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</si>
  <si>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</si>
  <si>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</si>
  <si>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</si>
  <si>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</si>
  <si>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</si>
  <si>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</si>
  <si>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</si>
  <si>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</si>
  <si>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</si>
  <si>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</si>
  <si>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</si>
  <si>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</si>
  <si>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</si>
  <si>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</si>
  <si>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</si>
  <si>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</si>
  <si>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</si>
  <si>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</si>
  <si>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</si>
  <si>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</si>
  <si>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</si>
  <si>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</si>
  <si>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</si>
  <si>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</si>
  <si>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</si>
  <si>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</si>
  <si>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</si>
  <si>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</si>
  <si>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</si>
  <si>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</si>
  <si>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</si>
  <si>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</si>
  <si>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</si>
  <si>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</si>
  <si>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</si>
  <si>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</si>
  <si>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</si>
  <si>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</si>
  <si>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</si>
  <si>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</si>
  <si>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</si>
  <si>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</si>
  <si>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</si>
  <si>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</si>
  <si>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</si>
  <si>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</si>
  <si>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</si>
  <si>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</si>
  <si>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</si>
  <si>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</si>
  <si>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</si>
  <si>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</si>
  <si>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</si>
  <si>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</si>
  <si>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</si>
  <si>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</si>
  <si>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</si>
  <si>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</si>
  <si>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</si>
  <si>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</si>
  <si>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</si>
  <si>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</si>
  <si>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</si>
  <si>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</si>
  <si>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</si>
  <si>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</si>
  <si>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БЯЛА СЛАТИНА</t>
  </si>
  <si>
    <t>Съставил: Ивка Вълкова</t>
  </si>
  <si>
    <t>Телефон: 0915/8-25-90</t>
  </si>
  <si>
    <t>Адм.секретар :</t>
  </si>
  <si>
    <t>месеца на 2010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</si>
</sst>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1" xfId="15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14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75" zoomScaleNormal="75" zoomScaleSheetLayoutView="100" workbookViewId="0" topLeftCell="A1">
      <selection activeCell="M19" sqref="M19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253</v>
      </c>
      <c r="K1" s="23" t="s">
        <v>200</v>
      </c>
      <c r="L1" s="108">
        <v>12</v>
      </c>
      <c r="M1" s="176" t="s">
        <v>257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4" t="s">
        <v>202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4" t="s">
        <v>60</v>
      </c>
      <c r="E3" s="134"/>
      <c r="F3" s="134"/>
      <c r="G3" s="135" t="s">
        <v>237</v>
      </c>
      <c r="H3" s="170" t="s">
        <v>61</v>
      </c>
      <c r="I3" s="171"/>
      <c r="J3" s="171"/>
      <c r="K3" s="172"/>
      <c r="L3" s="138" t="s">
        <v>142</v>
      </c>
      <c r="M3" s="139"/>
      <c r="N3" s="180" t="s">
        <v>195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29" t="s">
        <v>3</v>
      </c>
      <c r="E4" s="167" t="s">
        <v>4</v>
      </c>
      <c r="F4" s="167"/>
      <c r="G4" s="136"/>
      <c r="H4" s="137" t="s">
        <v>238</v>
      </c>
      <c r="I4" s="130" t="s">
        <v>176</v>
      </c>
      <c r="J4" s="167" t="s">
        <v>167</v>
      </c>
      <c r="K4" s="167"/>
      <c r="L4" s="140"/>
      <c r="M4" s="141"/>
      <c r="N4" s="168"/>
      <c r="O4" s="129"/>
      <c r="P4" s="156"/>
      <c r="Q4" s="159" t="s">
        <v>3</v>
      </c>
      <c r="R4" s="129" t="s">
        <v>9</v>
      </c>
      <c r="S4" s="129" t="s">
        <v>7</v>
      </c>
      <c r="T4" s="129" t="s">
        <v>11</v>
      </c>
      <c r="U4" s="167" t="s">
        <v>153</v>
      </c>
      <c r="V4" s="167"/>
      <c r="W4" s="129" t="s">
        <v>140</v>
      </c>
      <c r="X4" s="129" t="s">
        <v>13</v>
      </c>
      <c r="Y4" s="129" t="s">
        <v>65</v>
      </c>
      <c r="Z4" s="129" t="s">
        <v>59</v>
      </c>
      <c r="AA4" s="156"/>
    </row>
    <row r="5" spans="1:27" ht="12.75">
      <c r="A5" s="178"/>
      <c r="B5" s="182"/>
      <c r="C5" s="162"/>
      <c r="D5" s="129"/>
      <c r="E5" s="129" t="s">
        <v>152</v>
      </c>
      <c r="F5" s="129" t="s">
        <v>136</v>
      </c>
      <c r="G5" s="136"/>
      <c r="H5" s="173"/>
      <c r="I5" s="168"/>
      <c r="J5" s="129" t="s">
        <v>7</v>
      </c>
      <c r="K5" s="130" t="s">
        <v>198</v>
      </c>
      <c r="L5" s="129" t="s">
        <v>8</v>
      </c>
      <c r="M5" s="129" t="s">
        <v>168</v>
      </c>
      <c r="N5" s="168"/>
      <c r="O5" s="129"/>
      <c r="P5" s="156"/>
      <c r="Q5" s="159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6"/>
    </row>
    <row r="6" spans="1:27" ht="12.75">
      <c r="A6" s="178"/>
      <c r="B6" s="182"/>
      <c r="C6" s="162"/>
      <c r="D6" s="129"/>
      <c r="E6" s="129"/>
      <c r="F6" s="129"/>
      <c r="G6" s="136"/>
      <c r="H6" s="173"/>
      <c r="I6" s="168"/>
      <c r="J6" s="129"/>
      <c r="K6" s="168"/>
      <c r="L6" s="129"/>
      <c r="M6" s="129"/>
      <c r="N6" s="168"/>
      <c r="O6" s="129"/>
      <c r="P6" s="156"/>
      <c r="Q6" s="159"/>
      <c r="R6" s="129"/>
      <c r="S6" s="129"/>
      <c r="T6" s="129"/>
      <c r="U6" s="129"/>
      <c r="V6" s="129"/>
      <c r="W6" s="129"/>
      <c r="X6" s="129"/>
      <c r="Y6" s="129"/>
      <c r="Z6" s="129"/>
      <c r="AA6" s="156"/>
    </row>
    <row r="7" spans="1:27" ht="57" customHeight="1">
      <c r="A7" s="178"/>
      <c r="B7" s="182"/>
      <c r="C7" s="162"/>
      <c r="D7" s="129"/>
      <c r="E7" s="129"/>
      <c r="F7" s="129"/>
      <c r="G7" s="136"/>
      <c r="H7" s="173"/>
      <c r="I7" s="168"/>
      <c r="J7" s="129"/>
      <c r="K7" s="168"/>
      <c r="L7" s="129"/>
      <c r="M7" s="129"/>
      <c r="N7" s="168"/>
      <c r="O7" s="129"/>
      <c r="P7" s="156"/>
      <c r="Q7" s="159"/>
      <c r="R7" s="129"/>
      <c r="S7" s="129"/>
      <c r="T7" s="129"/>
      <c r="U7" s="129"/>
      <c r="V7" s="129"/>
      <c r="W7" s="129"/>
      <c r="X7" s="129"/>
      <c r="Y7" s="129"/>
      <c r="Z7" s="129"/>
      <c r="AA7" s="156"/>
    </row>
    <row r="8" spans="1:27" ht="12.75">
      <c r="A8" s="179"/>
      <c r="B8" s="182"/>
      <c r="C8" s="163"/>
      <c r="D8" s="130"/>
      <c r="E8" s="130"/>
      <c r="F8" s="130"/>
      <c r="G8" s="137"/>
      <c r="H8" s="174"/>
      <c r="I8" s="169"/>
      <c r="J8" s="130"/>
      <c r="K8" s="169"/>
      <c r="L8" s="130"/>
      <c r="M8" s="130"/>
      <c r="N8" s="169"/>
      <c r="O8" s="130"/>
      <c r="P8" s="157"/>
      <c r="Q8" s="160"/>
      <c r="R8" s="130"/>
      <c r="S8" s="129"/>
      <c r="T8" s="129"/>
      <c r="U8" s="129"/>
      <c r="V8" s="129"/>
      <c r="W8" s="129"/>
      <c r="X8" s="129"/>
      <c r="Y8" s="129"/>
      <c r="Z8" s="129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8</v>
      </c>
      <c r="E10" s="11">
        <v>8</v>
      </c>
      <c r="F10" s="11"/>
      <c r="G10" s="110">
        <f>C10+D10</f>
        <v>9</v>
      </c>
      <c r="H10" s="110">
        <f>I10+J10</f>
        <v>7</v>
      </c>
      <c r="I10" s="11">
        <v>3</v>
      </c>
      <c r="J10" s="11">
        <v>4</v>
      </c>
      <c r="K10" s="11">
        <v>3</v>
      </c>
      <c r="L10" s="11"/>
      <c r="M10" s="11"/>
      <c r="N10" s="11">
        <v>7</v>
      </c>
      <c r="O10" s="11">
        <v>1</v>
      </c>
      <c r="P10" s="119">
        <f>G10-H10</f>
        <v>2</v>
      </c>
      <c r="Q10" s="25">
        <v>9</v>
      </c>
      <c r="R10" s="11"/>
      <c r="S10" s="11">
        <v>6</v>
      </c>
      <c r="T10" s="11"/>
      <c r="U10" s="11">
        <v>3</v>
      </c>
      <c r="V10" s="11">
        <v>2</v>
      </c>
      <c r="W10" s="11"/>
      <c r="X10" s="11"/>
      <c r="Y10" s="11">
        <v>3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4</v>
      </c>
      <c r="E13" s="11">
        <v>4</v>
      </c>
      <c r="F13" s="11"/>
      <c r="G13" s="110">
        <f t="shared" si="0"/>
        <v>4</v>
      </c>
      <c r="H13" s="110">
        <f t="shared" si="1"/>
        <v>3</v>
      </c>
      <c r="I13" s="11"/>
      <c r="J13" s="11">
        <v>3</v>
      </c>
      <c r="K13" s="11">
        <v>3</v>
      </c>
      <c r="L13" s="11"/>
      <c r="M13" s="11"/>
      <c r="N13" s="11">
        <v>3</v>
      </c>
      <c r="O13" s="11"/>
      <c r="P13" s="119">
        <f t="shared" si="2"/>
        <v>1</v>
      </c>
      <c r="Q13" s="25">
        <v>3</v>
      </c>
      <c r="R13" s="11"/>
      <c r="S13" s="11">
        <v>3</v>
      </c>
      <c r="T13" s="11"/>
      <c r="U13" s="11"/>
      <c r="V13" s="11"/>
      <c r="W13" s="11"/>
      <c r="X13" s="11"/>
      <c r="Y13" s="11">
        <v>3</v>
      </c>
      <c r="Z13" s="11"/>
      <c r="AA13" s="28">
        <v>3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>
        <v>1</v>
      </c>
      <c r="E15" s="11">
        <v>1</v>
      </c>
      <c r="F15" s="11"/>
      <c r="G15" s="110">
        <f t="shared" si="0"/>
        <v>1</v>
      </c>
      <c r="H15" s="110">
        <f t="shared" si="1"/>
        <v>1</v>
      </c>
      <c r="I15" s="11">
        <v>1</v>
      </c>
      <c r="J15" s="11"/>
      <c r="K15" s="11"/>
      <c r="L15" s="11"/>
      <c r="M15" s="11"/>
      <c r="N15" s="11">
        <v>1</v>
      </c>
      <c r="O15" s="11">
        <v>1</v>
      </c>
      <c r="P15" s="119">
        <f t="shared" si="2"/>
        <v>0</v>
      </c>
      <c r="Q15" s="25">
        <v>1</v>
      </c>
      <c r="R15" s="11"/>
      <c r="S15" s="11">
        <v>1</v>
      </c>
      <c r="T15" s="11"/>
      <c r="U15" s="11">
        <v>1</v>
      </c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>
        <v>1</v>
      </c>
      <c r="D16" s="11">
        <v>2</v>
      </c>
      <c r="E16" s="11">
        <v>2</v>
      </c>
      <c r="F16" s="11"/>
      <c r="G16" s="110">
        <f t="shared" si="0"/>
        <v>3</v>
      </c>
      <c r="H16" s="110">
        <f t="shared" si="1"/>
        <v>2</v>
      </c>
      <c r="I16" s="11">
        <v>2</v>
      </c>
      <c r="J16" s="11"/>
      <c r="K16" s="11"/>
      <c r="L16" s="11"/>
      <c r="M16" s="11"/>
      <c r="N16" s="11">
        <v>2</v>
      </c>
      <c r="O16" s="11"/>
      <c r="P16" s="119">
        <f t="shared" si="2"/>
        <v>1</v>
      </c>
      <c r="Q16" s="25">
        <v>2</v>
      </c>
      <c r="R16" s="11"/>
      <c r="S16" s="11">
        <v>2</v>
      </c>
      <c r="T16" s="11"/>
      <c r="U16" s="11">
        <v>2</v>
      </c>
      <c r="V16" s="11">
        <v>2</v>
      </c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>
        <v>1</v>
      </c>
      <c r="D19" s="11">
        <v>1</v>
      </c>
      <c r="E19" s="11">
        <v>1</v>
      </c>
      <c r="F19" s="11"/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/>
      <c r="L19" s="11"/>
      <c r="M19" s="11"/>
      <c r="N19" s="11">
        <v>1</v>
      </c>
      <c r="O19" s="11">
        <v>2</v>
      </c>
      <c r="P19" s="119">
        <f t="shared" si="2"/>
        <v>0</v>
      </c>
      <c r="Q19" s="25">
        <v>2</v>
      </c>
      <c r="R19" s="11"/>
      <c r="S19" s="11">
        <v>2</v>
      </c>
      <c r="T19" s="11"/>
      <c r="U19" s="11">
        <v>2</v>
      </c>
      <c r="V19" s="11">
        <v>1</v>
      </c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>
        <v>1</v>
      </c>
      <c r="E20" s="11">
        <v>1</v>
      </c>
      <c r="F20" s="11"/>
      <c r="G20" s="110">
        <f t="shared" si="0"/>
        <v>1</v>
      </c>
      <c r="H20" s="110">
        <f t="shared" si="1"/>
        <v>1</v>
      </c>
      <c r="I20" s="11"/>
      <c r="J20" s="11">
        <v>1</v>
      </c>
      <c r="K20" s="11"/>
      <c r="L20" s="11"/>
      <c r="M20" s="11"/>
      <c r="N20" s="11">
        <v>1</v>
      </c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/>
      <c r="E21" s="11"/>
      <c r="F21" s="11"/>
      <c r="G21" s="110">
        <f t="shared" si="0"/>
        <v>0</v>
      </c>
      <c r="H21" s="110">
        <f t="shared" si="1"/>
        <v>0</v>
      </c>
      <c r="I21" s="11"/>
      <c r="J21" s="11"/>
      <c r="K21" s="11"/>
      <c r="L21" s="11"/>
      <c r="M21" s="11"/>
      <c r="N21" s="11"/>
      <c r="O21" s="11"/>
      <c r="P21" s="119">
        <f t="shared" si="2"/>
        <v>0</v>
      </c>
      <c r="Q21" s="25"/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187</v>
      </c>
      <c r="B22" s="91" t="s">
        <v>24</v>
      </c>
      <c r="C22" s="25">
        <v>7</v>
      </c>
      <c r="D22" s="11">
        <v>69</v>
      </c>
      <c r="E22" s="11">
        <v>69</v>
      </c>
      <c r="F22" s="11"/>
      <c r="G22" s="110">
        <f t="shared" si="0"/>
        <v>76</v>
      </c>
      <c r="H22" s="110">
        <f t="shared" si="1"/>
        <v>58</v>
      </c>
      <c r="I22" s="11">
        <v>17</v>
      </c>
      <c r="J22" s="11">
        <v>41</v>
      </c>
      <c r="K22" s="11">
        <v>32</v>
      </c>
      <c r="L22" s="11"/>
      <c r="M22" s="11"/>
      <c r="N22" s="11">
        <v>47</v>
      </c>
      <c r="O22" s="11">
        <v>9</v>
      </c>
      <c r="P22" s="119">
        <f t="shared" si="2"/>
        <v>18</v>
      </c>
      <c r="Q22" s="25">
        <v>79</v>
      </c>
      <c r="R22" s="11"/>
      <c r="S22" s="11">
        <v>78</v>
      </c>
      <c r="T22" s="11">
        <v>9</v>
      </c>
      <c r="U22" s="11">
        <v>46</v>
      </c>
      <c r="V22" s="11">
        <v>19</v>
      </c>
      <c r="W22" s="11">
        <v>2</v>
      </c>
      <c r="X22" s="11">
        <v>4</v>
      </c>
      <c r="Y22" s="11">
        <v>23</v>
      </c>
      <c r="Z22" s="11">
        <v>3</v>
      </c>
      <c r="AA22" s="28">
        <v>48</v>
      </c>
    </row>
    <row r="23" spans="1:27" ht="12.75">
      <c r="A23" s="72" t="s">
        <v>244</v>
      </c>
      <c r="B23" s="92" t="s">
        <v>25</v>
      </c>
      <c r="C23" s="25">
        <v>3</v>
      </c>
      <c r="D23" s="11">
        <v>51</v>
      </c>
      <c r="E23" s="11">
        <v>51</v>
      </c>
      <c r="F23" s="11"/>
      <c r="G23" s="110">
        <f t="shared" si="0"/>
        <v>54</v>
      </c>
      <c r="H23" s="110">
        <f t="shared" si="1"/>
        <v>42</v>
      </c>
      <c r="I23" s="11">
        <v>12</v>
      </c>
      <c r="J23" s="11">
        <v>30</v>
      </c>
      <c r="K23" s="11">
        <v>28</v>
      </c>
      <c r="L23" s="11"/>
      <c r="M23" s="11"/>
      <c r="N23" s="11">
        <v>37</v>
      </c>
      <c r="O23" s="11">
        <v>7</v>
      </c>
      <c r="P23" s="119">
        <f t="shared" si="2"/>
        <v>12</v>
      </c>
      <c r="Q23" s="25">
        <v>65</v>
      </c>
      <c r="R23" s="11"/>
      <c r="S23" s="11">
        <v>66</v>
      </c>
      <c r="T23" s="11">
        <v>9</v>
      </c>
      <c r="U23" s="11">
        <v>36</v>
      </c>
      <c r="V23" s="11">
        <v>13</v>
      </c>
      <c r="W23" s="11">
        <v>2</v>
      </c>
      <c r="X23" s="11">
        <v>4</v>
      </c>
      <c r="Y23" s="11">
        <v>21</v>
      </c>
      <c r="Z23" s="11">
        <v>3</v>
      </c>
      <c r="AA23" s="28">
        <v>41</v>
      </c>
    </row>
    <row r="24" spans="1:27" ht="12.75">
      <c r="A24" s="72" t="s">
        <v>159</v>
      </c>
      <c r="B24" s="92" t="s">
        <v>26</v>
      </c>
      <c r="C24" s="25">
        <v>2</v>
      </c>
      <c r="D24" s="11">
        <v>3</v>
      </c>
      <c r="E24" s="11">
        <v>3</v>
      </c>
      <c r="F24" s="11"/>
      <c r="G24" s="110">
        <f t="shared" si="0"/>
        <v>5</v>
      </c>
      <c r="H24" s="110">
        <f t="shared" si="1"/>
        <v>5</v>
      </c>
      <c r="I24" s="11">
        <v>2</v>
      </c>
      <c r="J24" s="11">
        <v>3</v>
      </c>
      <c r="K24" s="11">
        <v>3</v>
      </c>
      <c r="L24" s="11"/>
      <c r="M24" s="11"/>
      <c r="N24" s="11">
        <v>2</v>
      </c>
      <c r="O24" s="11"/>
      <c r="P24" s="119">
        <f t="shared" si="2"/>
        <v>0</v>
      </c>
      <c r="Q24" s="25">
        <v>8</v>
      </c>
      <c r="R24" s="11"/>
      <c r="S24" s="11">
        <v>8</v>
      </c>
      <c r="T24" s="11"/>
      <c r="U24" s="11">
        <v>7</v>
      </c>
      <c r="V24" s="11">
        <v>4</v>
      </c>
      <c r="W24" s="11"/>
      <c r="X24" s="11"/>
      <c r="Y24" s="11">
        <v>1</v>
      </c>
      <c r="Z24" s="11"/>
      <c r="AA24" s="28">
        <v>6</v>
      </c>
    </row>
    <row r="25" spans="1:27" ht="12.75">
      <c r="A25" s="72" t="s">
        <v>245</v>
      </c>
      <c r="B25" s="92" t="s">
        <v>27</v>
      </c>
      <c r="C25" s="25"/>
      <c r="D25" s="11">
        <v>3</v>
      </c>
      <c r="E25" s="11">
        <v>3</v>
      </c>
      <c r="F25" s="11"/>
      <c r="G25" s="110">
        <f t="shared" si="0"/>
        <v>3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>
        <v>1</v>
      </c>
      <c r="O25" s="11"/>
      <c r="P25" s="119">
        <f t="shared" si="2"/>
        <v>1</v>
      </c>
      <c r="Q25" s="25">
        <v>2</v>
      </c>
      <c r="R25" s="11"/>
      <c r="S25" s="11">
        <v>2</v>
      </c>
      <c r="T25" s="11"/>
      <c r="U25" s="11">
        <v>1</v>
      </c>
      <c r="V25" s="11">
        <v>1</v>
      </c>
      <c r="W25" s="11"/>
      <c r="X25" s="11"/>
      <c r="Y25" s="11">
        <v>1</v>
      </c>
      <c r="Z25" s="11"/>
      <c r="AA25" s="28">
        <v>1</v>
      </c>
    </row>
    <row r="26" spans="1:27" ht="12.75">
      <c r="A26" s="72" t="s">
        <v>158</v>
      </c>
      <c r="B26" s="92" t="s">
        <v>28</v>
      </c>
      <c r="C26" s="25">
        <v>1</v>
      </c>
      <c r="D26" s="11">
        <v>8</v>
      </c>
      <c r="E26" s="11">
        <v>8</v>
      </c>
      <c r="F26" s="11"/>
      <c r="G26" s="110">
        <f t="shared" si="0"/>
        <v>9</v>
      </c>
      <c r="H26" s="110">
        <f t="shared" si="1"/>
        <v>6</v>
      </c>
      <c r="I26" s="11">
        <v>1</v>
      </c>
      <c r="J26" s="11">
        <v>5</v>
      </c>
      <c r="K26" s="11"/>
      <c r="L26" s="11"/>
      <c r="M26" s="11"/>
      <c r="N26" s="11">
        <v>5</v>
      </c>
      <c r="O26" s="11">
        <v>1</v>
      </c>
      <c r="P26" s="119">
        <f t="shared" si="2"/>
        <v>3</v>
      </c>
      <c r="Q26" s="25">
        <v>1</v>
      </c>
      <c r="R26" s="11"/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>
        <v>1</v>
      </c>
      <c r="D27" s="11">
        <v>4</v>
      </c>
      <c r="E27" s="11">
        <v>4</v>
      </c>
      <c r="F27" s="11"/>
      <c r="G27" s="110">
        <f t="shared" si="0"/>
        <v>5</v>
      </c>
      <c r="H27" s="110">
        <f t="shared" si="1"/>
        <v>3</v>
      </c>
      <c r="I27" s="11">
        <v>1</v>
      </c>
      <c r="J27" s="11">
        <v>2</v>
      </c>
      <c r="K27" s="11"/>
      <c r="L27" s="11"/>
      <c r="M27" s="11"/>
      <c r="N27" s="11">
        <v>2</v>
      </c>
      <c r="O27" s="11">
        <v>1</v>
      </c>
      <c r="P27" s="119">
        <f t="shared" si="2"/>
        <v>2</v>
      </c>
      <c r="Q27" s="25">
        <v>3</v>
      </c>
      <c r="R27" s="11"/>
      <c r="S27" s="11">
        <v>1</v>
      </c>
      <c r="T27" s="11"/>
      <c r="U27" s="11">
        <v>1</v>
      </c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35</v>
      </c>
      <c r="E30" s="11">
        <v>35</v>
      </c>
      <c r="F30" s="11"/>
      <c r="G30" s="110">
        <f t="shared" si="0"/>
        <v>35</v>
      </c>
      <c r="H30" s="110">
        <f t="shared" si="1"/>
        <v>32</v>
      </c>
      <c r="I30" s="11"/>
      <c r="J30" s="11">
        <v>32</v>
      </c>
      <c r="K30" s="11">
        <v>30</v>
      </c>
      <c r="L30" s="11"/>
      <c r="M30" s="11"/>
      <c r="N30" s="11">
        <v>32</v>
      </c>
      <c r="O30" s="11"/>
      <c r="P30" s="119">
        <f t="shared" si="2"/>
        <v>3</v>
      </c>
      <c r="Q30" s="25">
        <v>34</v>
      </c>
      <c r="R30" s="11"/>
      <c r="S30" s="11">
        <v>34</v>
      </c>
      <c r="T30" s="11"/>
      <c r="U30" s="11">
        <v>24</v>
      </c>
      <c r="V30" s="11">
        <v>22</v>
      </c>
      <c r="W30" s="11"/>
      <c r="X30" s="11">
        <v>1</v>
      </c>
      <c r="Y30" s="11">
        <v>9</v>
      </c>
      <c r="Z30" s="11"/>
      <c r="AA30" s="28">
        <v>29</v>
      </c>
    </row>
    <row r="31" spans="1:27" ht="12.75">
      <c r="A31" s="74" t="s">
        <v>69</v>
      </c>
      <c r="B31" s="92" t="s">
        <v>34</v>
      </c>
      <c r="C31" s="25"/>
      <c r="D31" s="11">
        <v>2</v>
      </c>
      <c r="E31" s="11">
        <v>2</v>
      </c>
      <c r="F31" s="11"/>
      <c r="G31" s="110">
        <f t="shared" si="0"/>
        <v>2</v>
      </c>
      <c r="H31" s="110">
        <f t="shared" si="1"/>
        <v>2</v>
      </c>
      <c r="I31" s="11"/>
      <c r="J31" s="11">
        <v>2</v>
      </c>
      <c r="K31" s="11">
        <v>2</v>
      </c>
      <c r="L31" s="11"/>
      <c r="M31" s="11"/>
      <c r="N31" s="11">
        <v>2</v>
      </c>
      <c r="O31" s="11"/>
      <c r="P31" s="119">
        <f t="shared" si="2"/>
        <v>0</v>
      </c>
      <c r="Q31" s="25">
        <v>2</v>
      </c>
      <c r="R31" s="11"/>
      <c r="S31" s="11">
        <v>2</v>
      </c>
      <c r="T31" s="11"/>
      <c r="U31" s="11">
        <v>1</v>
      </c>
      <c r="V31" s="11">
        <v>1</v>
      </c>
      <c r="W31" s="11"/>
      <c r="X31" s="11"/>
      <c r="Y31" s="11">
        <v>1</v>
      </c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/>
      <c r="S34" s="11">
        <v>1</v>
      </c>
      <c r="T34" s="11"/>
      <c r="U34" s="11"/>
      <c r="V34" s="11"/>
      <c r="W34" s="11"/>
      <c r="X34" s="11"/>
      <c r="Y34" s="11">
        <v>1</v>
      </c>
      <c r="Z34" s="11"/>
      <c r="AA34" s="28">
        <v>1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>
        <v>1</v>
      </c>
      <c r="D37" s="11">
        <v>10</v>
      </c>
      <c r="E37" s="11">
        <v>10</v>
      </c>
      <c r="F37" s="11"/>
      <c r="G37" s="110">
        <f t="shared" si="0"/>
        <v>11</v>
      </c>
      <c r="H37" s="110">
        <f t="shared" si="1"/>
        <v>9</v>
      </c>
      <c r="I37" s="11"/>
      <c r="J37" s="11">
        <v>9</v>
      </c>
      <c r="K37" s="11">
        <v>9</v>
      </c>
      <c r="L37" s="11"/>
      <c r="M37" s="11"/>
      <c r="N37" s="11">
        <v>9</v>
      </c>
      <c r="O37" s="11">
        <v>1</v>
      </c>
      <c r="P37" s="119">
        <f t="shared" si="2"/>
        <v>2</v>
      </c>
      <c r="Q37" s="25">
        <v>9</v>
      </c>
      <c r="R37" s="11"/>
      <c r="S37" s="11">
        <v>9</v>
      </c>
      <c r="T37" s="11"/>
      <c r="U37" s="11">
        <v>4</v>
      </c>
      <c r="V37" s="11">
        <v>4</v>
      </c>
      <c r="W37" s="11"/>
      <c r="X37" s="11">
        <v>1</v>
      </c>
      <c r="Y37" s="11">
        <v>4</v>
      </c>
      <c r="Z37" s="11"/>
      <c r="AA37" s="28">
        <v>9</v>
      </c>
    </row>
    <row r="38" spans="1:27" ht="13.5" customHeight="1">
      <c r="A38" s="74" t="s">
        <v>191</v>
      </c>
      <c r="B38" s="91" t="s">
        <v>38</v>
      </c>
      <c r="C38" s="25"/>
      <c r="D38" s="11">
        <v>3</v>
      </c>
      <c r="E38" s="11">
        <v>3</v>
      </c>
      <c r="F38" s="11"/>
      <c r="G38" s="110">
        <f t="shared" si="0"/>
        <v>3</v>
      </c>
      <c r="H38" s="110">
        <f t="shared" si="1"/>
        <v>3</v>
      </c>
      <c r="I38" s="11"/>
      <c r="J38" s="11">
        <v>3</v>
      </c>
      <c r="K38" s="11">
        <v>2</v>
      </c>
      <c r="L38" s="11"/>
      <c r="M38" s="11"/>
      <c r="N38" s="11">
        <v>3</v>
      </c>
      <c r="O38" s="11"/>
      <c r="P38" s="119">
        <f t="shared" si="2"/>
        <v>0</v>
      </c>
      <c r="Q38" s="25">
        <v>3</v>
      </c>
      <c r="R38" s="11"/>
      <c r="S38" s="11">
        <v>2</v>
      </c>
      <c r="T38" s="11"/>
      <c r="U38" s="11">
        <v>2</v>
      </c>
      <c r="V38" s="11">
        <v>2</v>
      </c>
      <c r="W38" s="11"/>
      <c r="X38" s="11"/>
      <c r="Y38" s="11"/>
      <c r="Z38" s="11"/>
      <c r="AA38" s="28">
        <v>2</v>
      </c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4</v>
      </c>
      <c r="D40" s="11">
        <v>79</v>
      </c>
      <c r="E40" s="11">
        <v>79</v>
      </c>
      <c r="F40" s="11"/>
      <c r="G40" s="110">
        <f t="shared" si="0"/>
        <v>83</v>
      </c>
      <c r="H40" s="110">
        <f t="shared" si="1"/>
        <v>78</v>
      </c>
      <c r="I40" s="11">
        <v>2</v>
      </c>
      <c r="J40" s="11">
        <v>76</v>
      </c>
      <c r="K40" s="11">
        <v>73</v>
      </c>
      <c r="L40" s="11"/>
      <c r="M40" s="11">
        <v>2</v>
      </c>
      <c r="N40" s="11">
        <v>75</v>
      </c>
      <c r="O40" s="11">
        <v>1</v>
      </c>
      <c r="P40" s="119">
        <f t="shared" si="2"/>
        <v>5</v>
      </c>
      <c r="Q40" s="25">
        <v>77</v>
      </c>
      <c r="R40" s="11"/>
      <c r="S40" s="11">
        <v>75</v>
      </c>
      <c r="T40" s="11">
        <v>3</v>
      </c>
      <c r="U40" s="11">
        <v>21</v>
      </c>
      <c r="V40" s="11">
        <v>20</v>
      </c>
      <c r="W40" s="11"/>
      <c r="X40" s="11">
        <v>2</v>
      </c>
      <c r="Y40" s="11">
        <v>51</v>
      </c>
      <c r="Z40" s="11">
        <v>1</v>
      </c>
      <c r="AA40" s="28">
        <v>67</v>
      </c>
    </row>
    <row r="41" spans="1:27" ht="12.75">
      <c r="A41" s="72" t="s">
        <v>162</v>
      </c>
      <c r="B41" s="92" t="s">
        <v>40</v>
      </c>
      <c r="C41" s="25"/>
      <c r="D41" s="11">
        <v>1</v>
      </c>
      <c r="E41" s="11">
        <v>1</v>
      </c>
      <c r="F41" s="11"/>
      <c r="G41" s="110">
        <f t="shared" si="0"/>
        <v>1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1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>
        <v>3</v>
      </c>
      <c r="E43" s="11">
        <v>3</v>
      </c>
      <c r="F43" s="11"/>
      <c r="G43" s="110">
        <f t="shared" si="0"/>
        <v>3</v>
      </c>
      <c r="H43" s="110">
        <f t="shared" si="1"/>
        <v>3</v>
      </c>
      <c r="I43" s="11"/>
      <c r="J43" s="11">
        <v>3</v>
      </c>
      <c r="K43" s="11">
        <v>3</v>
      </c>
      <c r="L43" s="11"/>
      <c r="M43" s="11"/>
      <c r="N43" s="11">
        <v>3</v>
      </c>
      <c r="O43" s="11"/>
      <c r="P43" s="119">
        <f t="shared" si="2"/>
        <v>0</v>
      </c>
      <c r="Q43" s="25">
        <v>4</v>
      </c>
      <c r="R43" s="11"/>
      <c r="S43" s="11">
        <v>4</v>
      </c>
      <c r="T43" s="11"/>
      <c r="U43" s="11">
        <v>3</v>
      </c>
      <c r="V43" s="11">
        <v>3</v>
      </c>
      <c r="W43" s="11"/>
      <c r="X43" s="11"/>
      <c r="Y43" s="11">
        <v>1</v>
      </c>
      <c r="Z43" s="11"/>
      <c r="AA43" s="28">
        <v>4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14</v>
      </c>
      <c r="D47" s="111">
        <f aca="true" t="shared" si="3" ref="D47:AA47">D10+D19+D21+D22+D30+D33+D34+D37+D38+D40+D44+D45+D46</f>
        <v>206</v>
      </c>
      <c r="E47" s="111">
        <f t="shared" si="3"/>
        <v>206</v>
      </c>
      <c r="F47" s="111">
        <f t="shared" si="3"/>
        <v>0</v>
      </c>
      <c r="G47" s="111">
        <f t="shared" si="3"/>
        <v>220</v>
      </c>
      <c r="H47" s="111">
        <f t="shared" si="3"/>
        <v>190</v>
      </c>
      <c r="I47" s="111">
        <f t="shared" si="3"/>
        <v>23</v>
      </c>
      <c r="J47" s="111">
        <f t="shared" si="3"/>
        <v>167</v>
      </c>
      <c r="K47" s="111">
        <f t="shared" si="3"/>
        <v>150</v>
      </c>
      <c r="L47" s="111">
        <f t="shared" si="3"/>
        <v>0</v>
      </c>
      <c r="M47" s="111">
        <f t="shared" si="3"/>
        <v>2</v>
      </c>
      <c r="N47" s="111">
        <f t="shared" si="3"/>
        <v>175</v>
      </c>
      <c r="O47" s="111">
        <f t="shared" si="3"/>
        <v>14</v>
      </c>
      <c r="P47" s="111">
        <f t="shared" si="3"/>
        <v>30</v>
      </c>
      <c r="Q47" s="111">
        <f t="shared" si="3"/>
        <v>214</v>
      </c>
      <c r="R47" s="111">
        <f t="shared" si="3"/>
        <v>0</v>
      </c>
      <c r="S47" s="111">
        <f t="shared" si="3"/>
        <v>207</v>
      </c>
      <c r="T47" s="111">
        <f t="shared" si="3"/>
        <v>12</v>
      </c>
      <c r="U47" s="111">
        <f t="shared" si="3"/>
        <v>102</v>
      </c>
      <c r="V47" s="111">
        <f t="shared" si="3"/>
        <v>70</v>
      </c>
      <c r="W47" s="111">
        <f t="shared" si="3"/>
        <v>2</v>
      </c>
      <c r="X47" s="111">
        <f t="shared" si="3"/>
        <v>8</v>
      </c>
      <c r="Y47" s="111">
        <f t="shared" si="3"/>
        <v>91</v>
      </c>
      <c r="Z47" s="111">
        <f t="shared" si="3"/>
        <v>4</v>
      </c>
      <c r="AA47" s="111">
        <f t="shared" si="3"/>
        <v>159</v>
      </c>
    </row>
    <row r="48" spans="1:27" ht="12.75">
      <c r="A48" s="77" t="s">
        <v>56</v>
      </c>
      <c r="B48" s="95" t="s">
        <v>46</v>
      </c>
      <c r="C48" s="31">
        <v>2</v>
      </c>
      <c r="D48" s="32">
        <v>5</v>
      </c>
      <c r="E48" s="32">
        <v>5</v>
      </c>
      <c r="F48" s="32"/>
      <c r="G48" s="110">
        <f t="shared" si="0"/>
        <v>7</v>
      </c>
      <c r="H48" s="110">
        <f t="shared" si="1"/>
        <v>5</v>
      </c>
      <c r="I48" s="32"/>
      <c r="J48" s="32">
        <v>5</v>
      </c>
      <c r="K48" s="32"/>
      <c r="L48" s="32"/>
      <c r="M48" s="32"/>
      <c r="N48" s="32">
        <v>1</v>
      </c>
      <c r="O48" s="32"/>
      <c r="P48" s="35">
        <v>2</v>
      </c>
      <c r="Q48" s="31">
        <v>4</v>
      </c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6</v>
      </c>
      <c r="D49" s="11">
        <v>37</v>
      </c>
      <c r="E49" s="11">
        <v>37</v>
      </c>
      <c r="F49" s="11"/>
      <c r="G49" s="110">
        <f t="shared" si="0"/>
        <v>43</v>
      </c>
      <c r="H49" s="110">
        <f t="shared" si="1"/>
        <v>41</v>
      </c>
      <c r="I49" s="11">
        <v>38</v>
      </c>
      <c r="J49" s="11">
        <v>3</v>
      </c>
      <c r="K49" s="11"/>
      <c r="L49" s="11"/>
      <c r="M49" s="11"/>
      <c r="N49" s="11">
        <v>38</v>
      </c>
      <c r="O49" s="11">
        <v>3</v>
      </c>
      <c r="P49" s="28">
        <v>2</v>
      </c>
      <c r="Q49" s="37">
        <v>35</v>
      </c>
      <c r="R49" s="38"/>
      <c r="S49" s="11">
        <v>35</v>
      </c>
      <c r="T49" s="38">
        <v>2</v>
      </c>
      <c r="U49" s="113" t="s">
        <v>135</v>
      </c>
      <c r="V49" s="113" t="s">
        <v>135</v>
      </c>
      <c r="W49" s="113" t="s">
        <v>135</v>
      </c>
      <c r="X49" s="11">
        <v>32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>
        <v>3</v>
      </c>
      <c r="E50" s="11">
        <v>3</v>
      </c>
      <c r="F50" s="11"/>
      <c r="G50" s="110">
        <f t="shared" si="0"/>
        <v>3</v>
      </c>
      <c r="H50" s="110">
        <f t="shared" si="1"/>
        <v>3</v>
      </c>
      <c r="I50" s="11">
        <v>3</v>
      </c>
      <c r="J50" s="11"/>
      <c r="K50" s="11"/>
      <c r="L50" s="11"/>
      <c r="M50" s="11"/>
      <c r="N50" s="11">
        <v>3</v>
      </c>
      <c r="O50" s="11"/>
      <c r="P50" s="28"/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5</v>
      </c>
      <c r="E52" s="11">
        <v>5</v>
      </c>
      <c r="F52" s="11"/>
      <c r="G52" s="110">
        <f t="shared" si="0"/>
        <v>5</v>
      </c>
      <c r="H52" s="110">
        <f t="shared" si="1"/>
        <v>5</v>
      </c>
      <c r="I52" s="11">
        <v>2</v>
      </c>
      <c r="J52" s="11">
        <v>3</v>
      </c>
      <c r="K52" s="11"/>
      <c r="L52" s="11"/>
      <c r="M52" s="11"/>
      <c r="N52" s="11">
        <v>4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6</v>
      </c>
      <c r="E53" s="11">
        <v>6</v>
      </c>
      <c r="F53" s="11"/>
      <c r="G53" s="110">
        <f t="shared" si="0"/>
        <v>6</v>
      </c>
      <c r="H53" s="110">
        <f t="shared" si="1"/>
        <v>6</v>
      </c>
      <c r="I53" s="11">
        <v>4</v>
      </c>
      <c r="J53" s="11">
        <v>2</v>
      </c>
      <c r="K53" s="11"/>
      <c r="L53" s="11"/>
      <c r="M53" s="11"/>
      <c r="N53" s="11">
        <v>6</v>
      </c>
      <c r="O53" s="11">
        <v>1</v>
      </c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1</v>
      </c>
      <c r="D54" s="11">
        <v>6</v>
      </c>
      <c r="E54" s="11">
        <v>6</v>
      </c>
      <c r="F54" s="11"/>
      <c r="G54" s="110">
        <f t="shared" si="0"/>
        <v>7</v>
      </c>
      <c r="H54" s="110">
        <f>I54+J54</f>
        <v>6</v>
      </c>
      <c r="I54" s="11">
        <v>4</v>
      </c>
      <c r="J54" s="11">
        <v>2</v>
      </c>
      <c r="K54" s="11"/>
      <c r="L54" s="11"/>
      <c r="M54" s="11"/>
      <c r="N54" s="11">
        <v>6</v>
      </c>
      <c r="O54" s="11"/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188</v>
      </c>
      <c r="E55" s="11">
        <v>188</v>
      </c>
      <c r="F55" s="11"/>
      <c r="G55" s="110">
        <f t="shared" si="0"/>
        <v>188</v>
      </c>
      <c r="H55" s="110">
        <f t="shared" si="1"/>
        <v>188</v>
      </c>
      <c r="I55" s="11">
        <v>181</v>
      </c>
      <c r="J55" s="11">
        <v>7</v>
      </c>
      <c r="K55" s="11"/>
      <c r="L55" s="11"/>
      <c r="M55" s="11"/>
      <c r="N55" s="11">
        <v>188</v>
      </c>
      <c r="O55" s="11">
        <v>5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>
        <v>15</v>
      </c>
      <c r="D56" s="34">
        <v>109</v>
      </c>
      <c r="E56" s="34">
        <v>109</v>
      </c>
      <c r="F56" s="34"/>
      <c r="G56" s="112">
        <f t="shared" si="0"/>
        <v>124</v>
      </c>
      <c r="H56" s="112">
        <f t="shared" si="1"/>
        <v>123</v>
      </c>
      <c r="I56" s="34">
        <v>119</v>
      </c>
      <c r="J56" s="34">
        <v>4</v>
      </c>
      <c r="K56" s="34"/>
      <c r="L56" s="34"/>
      <c r="M56" s="34"/>
      <c r="N56" s="34">
        <v>123</v>
      </c>
      <c r="O56" s="34">
        <v>1</v>
      </c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3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21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47</v>
      </c>
      <c r="D62" s="11">
        <v>101</v>
      </c>
      <c r="E62" s="110">
        <f>C62+D62</f>
        <v>148</v>
      </c>
      <c r="F62" s="110">
        <f>G62+H62+I62+J62</f>
        <v>121</v>
      </c>
      <c r="G62" s="11">
        <v>29</v>
      </c>
      <c r="H62" s="11">
        <v>30</v>
      </c>
      <c r="I62" s="11">
        <v>46</v>
      </c>
      <c r="J62" s="11">
        <v>16</v>
      </c>
      <c r="K62" s="11">
        <f>E62-F62</f>
        <v>27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15</v>
      </c>
      <c r="D65" s="11">
        <v>32</v>
      </c>
      <c r="E65" s="110">
        <f t="shared" si="4"/>
        <v>47</v>
      </c>
      <c r="F65" s="110">
        <f t="shared" si="5"/>
        <v>40</v>
      </c>
      <c r="G65" s="11">
        <v>8</v>
      </c>
      <c r="H65" s="11">
        <v>15</v>
      </c>
      <c r="I65" s="11">
        <v>10</v>
      </c>
      <c r="J65" s="11">
        <v>7</v>
      </c>
      <c r="K65" s="11">
        <v>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1</v>
      </c>
      <c r="E68" s="110">
        <f t="shared" si="4"/>
        <v>1</v>
      </c>
      <c r="F68" s="110">
        <f t="shared" si="5"/>
        <v>0</v>
      </c>
      <c r="G68" s="11"/>
      <c r="H68" s="11"/>
      <c r="I68" s="11"/>
      <c r="J68" s="11"/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1</v>
      </c>
      <c r="E71" s="110">
        <f t="shared" si="4"/>
        <v>1</v>
      </c>
      <c r="F71" s="110">
        <f t="shared" si="5"/>
        <v>1</v>
      </c>
      <c r="G71" s="11"/>
      <c r="H71" s="11">
        <v>1</v>
      </c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1</v>
      </c>
      <c r="E74" s="110">
        <f t="shared" si="4"/>
        <v>1</v>
      </c>
      <c r="F74" s="110">
        <f t="shared" si="5"/>
        <v>1</v>
      </c>
      <c r="G74" s="11"/>
      <c r="H74" s="11"/>
      <c r="I74" s="11"/>
      <c r="J74" s="11">
        <v>1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7</v>
      </c>
      <c r="E76" s="110">
        <f t="shared" si="4"/>
        <v>7</v>
      </c>
      <c r="F76" s="110">
        <f t="shared" si="5"/>
        <v>7</v>
      </c>
      <c r="G76" s="11">
        <v>7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277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264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94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85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10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247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2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/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>
        <v>40555</v>
      </c>
      <c r="F100" s="15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2655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1186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2"/>
      <c r="L107" s="152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ivanka.dimitrova</cp:lastModifiedBy>
  <cp:lastPrinted>2011-01-12T09:06:17Z</cp:lastPrinted>
  <dcterms:created xsi:type="dcterms:W3CDTF">2008-03-18T08:52:55Z</dcterms:created>
  <dcterms:modified xsi:type="dcterms:W3CDTF">2011-01-12T09:06:23Z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