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0"/>
  </bookViews>
  <sheets>
    <sheet name="DELA" sheetId="1" r:id="rId1"/>
  </sheets>
  <definedNames>
    <definedName name="_xlnm.Print_Titles" localSheetId="0">'DELA'!$A:$B</definedName>
  </definedNames>
  <calcPr fullCalcOnLoad="1"/>
</workbook>
</file>

<file path=xl/sharedStrings.xml><?xml version="1.0" encoding="utf-8"?>
<sst xmlns="http://schemas.openxmlformats.org/spreadsheetml/2006/main" count="188" uniqueCount="64">
  <si>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</si>
  <si>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</si>
  <si>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</si>
  <si>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</si>
  <si>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</si>
  <si>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</si>
  <si>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</si>
  <si>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</si>
  <si>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</si>
  <si>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</si>
  <si>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Съдебен администратор:</t>
  </si>
  <si>
    <t>Административен ръководител:</t>
  </si>
  <si>
    <t>/ име на административния съд/</t>
  </si>
  <si>
    <t>КСО, ЗСП</t>
  </si>
  <si>
    <t>Касационни дела</t>
  </si>
  <si>
    <t>СЪДИЯ</t>
  </si>
  <si>
    <t>За всичко дела</t>
  </si>
  <si>
    <t>в т.ч. по видове дела:</t>
  </si>
  <si>
    <t>№</t>
  </si>
  <si>
    <t>Съдийски стаж</t>
  </si>
  <si>
    <t>ЗМИ, ЗИНП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</si>
  <si>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</si>
  <si>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</si>
  <si>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</si>
  <si>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</si>
  <si>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</si>
  <si>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</si>
  <si>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</si>
  <si>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</si>
  <si>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</si>
  <si>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</si>
  <si>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</si>
  <si>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</si>
  <si>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</si>
  <si>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</si>
  <si>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</si>
  <si>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Телефон: </t>
  </si>
  <si>
    <t xml:space="preserve">Дата: </t>
  </si>
  <si>
    <t xml:space="preserve">АДМИНИСТРАТИВЕН  СЪД </t>
  </si>
  <si>
    <t>Жалби с/у подзак. нормат. Актове</t>
  </si>
  <si>
    <t>От тях нак.адм. характер дела</t>
  </si>
  <si>
    <t>Утвърдени от ВСС с Протокол № 3/21.01.09г.</t>
  </si>
  <si>
    <t>К.КЪНЧЕВ</t>
  </si>
  <si>
    <t>С.СИМЕОНОВА</t>
  </si>
  <si>
    <t>С.ПРОДАНОВА</t>
  </si>
  <si>
    <t>Т.ПЕТКОВ</t>
  </si>
  <si>
    <t>В.ВЪРБАНОВА</t>
  </si>
  <si>
    <t>Е.ЦОНЕВА</t>
  </si>
  <si>
    <t>Й.АГУШ</t>
  </si>
  <si>
    <t>Р.БАСАРБОЛИЕВА</t>
  </si>
  <si>
    <t>1г. 10м. 18д.</t>
  </si>
  <si>
    <t>12г. 11м. 2д.</t>
  </si>
  <si>
    <t>13г. 11м. 0д.</t>
  </si>
  <si>
    <t>4г. 11м. 6д.</t>
  </si>
  <si>
    <t>10г. 7м. 2д.</t>
  </si>
  <si>
    <t>Даниела Пенчева</t>
  </si>
  <si>
    <t>Ивайло Иванов</t>
  </si>
  <si>
    <t>09.02.2009 год.</t>
  </si>
  <si>
    <t>Елга Цонева</t>
  </si>
  <si>
    <t>082 / 881 368</t>
  </si>
  <si>
    <t xml:space="preserve">Справка за дейността на съдиите в Административен съд гр Русе за   12 месеца на 2008 г. </t>
  </si>
  <si>
    <t>4г. 10м. 14д.</t>
  </si>
  <si>
    <t>9г. 10м. 15д.</t>
  </si>
  <si>
    <t>12г. 7м. 13д.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</si>
</sst>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2]dddd\,\ dd\ mmmm\ yyyy\ &quot;г.&quot;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0" borderId="18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Fill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20" borderId="25" xfId="0" applyFont="1" applyFill="1" applyBorder="1" applyAlignment="1" applyProtection="1">
      <alignment horizontal="center" vertical="center" textRotation="90" wrapText="1"/>
      <protection/>
    </xf>
    <xf numFmtId="0" fontId="0" fillId="20" borderId="18" xfId="0" applyFont="1" applyFill="1" applyBorder="1" applyAlignment="1" applyProtection="1">
      <alignment horizontal="center" vertical="center" textRotation="90" wrapText="1"/>
      <protection/>
    </xf>
    <xf numFmtId="0" fontId="0" fillId="20" borderId="26" xfId="0" applyFont="1" applyFill="1" applyBorder="1" applyAlignment="1" applyProtection="1">
      <alignment horizontal="center" vertical="center" wrapText="1"/>
      <protection/>
    </xf>
    <xf numFmtId="0" fontId="0" fillId="20" borderId="27" xfId="0" applyFont="1" applyFill="1" applyBorder="1" applyAlignment="1" applyProtection="1">
      <alignment horizontal="center" vertical="center" wrapText="1"/>
      <protection/>
    </xf>
    <xf numFmtId="0" fontId="0" fillId="20" borderId="2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12.8515625" style="0" customWidth="1"/>
    <col min="4" max="4" width="5.57421875" style="0" customWidth="1"/>
    <col min="5" max="5" width="6.7109375" style="0" customWidth="1"/>
    <col min="6" max="6" width="5.28125" style="0" customWidth="1"/>
    <col min="7" max="7" width="5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5.140625" style="0" customWidth="1"/>
    <col min="12" max="12" width="6.57421875" style="0" customWidth="1"/>
    <col min="13" max="13" width="6.8515625" style="0" customWidth="1"/>
    <col min="14" max="14" width="4.7109375" style="0" customWidth="1"/>
    <col min="15" max="15" width="5.7109375" style="0" customWidth="1"/>
    <col min="16" max="17" width="5.28125" style="0" customWidth="1"/>
    <col min="18" max="19" width="6.57421875" style="0" customWidth="1"/>
    <col min="20" max="20" width="6.7109375" style="0" customWidth="1"/>
    <col min="21" max="21" width="5.140625" style="0" customWidth="1"/>
    <col min="22" max="22" width="7.140625" style="0" customWidth="1"/>
    <col min="23" max="23" width="5.28125" style="0" customWidth="1"/>
    <col min="24" max="24" width="5.00390625" style="0" customWidth="1"/>
    <col min="25" max="25" width="4.8515625" style="0" customWidth="1"/>
    <col min="26" max="26" width="8.28125" style="0" customWidth="1"/>
    <col min="27" max="27" width="4.57421875" style="0" customWidth="1"/>
    <col min="28" max="28" width="5.140625" style="0" customWidth="1"/>
    <col min="29" max="29" width="6.57421875" style="0" customWidth="1"/>
    <col min="30" max="30" width="6.8515625" style="0" customWidth="1"/>
    <col min="31" max="31" width="4.57421875" style="0" customWidth="1"/>
    <col min="32" max="33" width="5.140625" style="0" customWidth="1"/>
    <col min="34" max="34" width="5.57421875" style="0" customWidth="1"/>
    <col min="35" max="35" width="6.28125" style="0" customWidth="1"/>
    <col min="36" max="36" width="5.140625" style="0" customWidth="1"/>
    <col min="37" max="37" width="6.57421875" style="0" customWidth="1"/>
    <col min="38" max="38" width="6.00390625" style="0" customWidth="1"/>
    <col min="39" max="39" width="6.8515625" style="0" customWidth="1"/>
    <col min="40" max="40" width="5.57421875" style="0" customWidth="1"/>
    <col min="41" max="41" width="5.140625" style="0" customWidth="1"/>
    <col min="42" max="42" width="4.8515625" style="0" customWidth="1"/>
    <col min="43" max="43" width="8.421875" style="0" customWidth="1"/>
    <col min="44" max="44" width="4.57421875" style="0" customWidth="1"/>
    <col min="45" max="45" width="5.140625" style="0" customWidth="1"/>
    <col min="46" max="46" width="6.57421875" style="0" customWidth="1"/>
    <col min="47" max="47" width="6.8515625" style="0" customWidth="1"/>
    <col min="48" max="48" width="4.7109375" style="0" customWidth="1"/>
    <col min="49" max="49" width="7.57421875" style="0" customWidth="1"/>
    <col min="50" max="50" width="5.8515625" style="0" customWidth="1"/>
    <col min="51" max="51" width="5.57421875" style="0" customWidth="1"/>
    <col min="52" max="52" width="6.28125" style="0" customWidth="1"/>
    <col min="53" max="53" width="5.7109375" style="0" customWidth="1"/>
    <col min="54" max="54" width="6.28125" style="0" customWidth="1"/>
    <col min="55" max="55" width="5.7109375" style="0" customWidth="1"/>
    <col min="56" max="56" width="6.8515625" style="0" customWidth="1"/>
    <col min="57" max="57" width="5.28125" style="0" customWidth="1"/>
    <col min="58" max="58" width="5.00390625" style="0" customWidth="1"/>
    <col min="59" max="59" width="4.8515625" style="0" customWidth="1"/>
    <col min="60" max="60" width="8.28125" style="0" customWidth="1"/>
    <col min="61" max="61" width="4.57421875" style="0" customWidth="1"/>
    <col min="62" max="62" width="5.140625" style="0" customWidth="1"/>
    <col min="63" max="63" width="6.57421875" style="0" customWidth="1"/>
    <col min="64" max="64" width="6.8515625" style="0" customWidth="1"/>
    <col min="65" max="65" width="4.8515625" style="0" customWidth="1"/>
    <col min="66" max="66" width="6.421875" style="0" customWidth="1"/>
    <col min="67" max="67" width="4.8515625" style="0" customWidth="1"/>
    <col min="68" max="68" width="4.28125" style="0" customWidth="1"/>
    <col min="69" max="70" width="5.421875" style="0" customWidth="1"/>
    <col min="71" max="71" width="6.421875" style="0" customWidth="1"/>
    <col min="72" max="72" width="4.421875" style="0" customWidth="1"/>
    <col min="73" max="73" width="6.7109375" style="0" customWidth="1"/>
    <col min="74" max="74" width="5.28125" style="0" customWidth="1"/>
    <col min="75" max="75" width="5.00390625" style="0" customWidth="1"/>
    <col min="76" max="76" width="4.8515625" style="0" customWidth="1"/>
    <col min="77" max="77" width="8.28125" style="0" customWidth="1"/>
    <col min="78" max="78" width="4.57421875" style="0" customWidth="1"/>
    <col min="79" max="79" width="5.140625" style="0" customWidth="1"/>
    <col min="80" max="80" width="6.57421875" style="0" customWidth="1"/>
    <col min="81" max="81" width="6.8515625" style="0" customWidth="1"/>
    <col min="82" max="82" width="4.57421875" style="0" customWidth="1"/>
    <col min="83" max="83" width="8.140625" style="0" customWidth="1"/>
    <col min="84" max="85" width="4.57421875" style="0" customWidth="1"/>
    <col min="86" max="86" width="5.8515625" style="0" customWidth="1"/>
    <col min="87" max="87" width="5.421875" style="0" customWidth="1"/>
    <col min="88" max="88" width="8.7109375" style="0" customWidth="1"/>
    <col min="89" max="89" width="4.140625" style="0" customWidth="1"/>
    <col min="90" max="90" width="7.00390625" style="0" customWidth="1"/>
    <col min="91" max="91" width="5.28125" style="0" customWidth="1"/>
    <col min="92" max="92" width="5.00390625" style="0" customWidth="1"/>
    <col min="93" max="93" width="4.8515625" style="0" customWidth="1"/>
    <col min="94" max="94" width="8.28125" style="0" customWidth="1"/>
    <col min="95" max="95" width="4.57421875" style="0" customWidth="1"/>
    <col min="96" max="96" width="5.140625" style="0" customWidth="1"/>
    <col min="97" max="97" width="6.57421875" style="0" customWidth="1"/>
    <col min="98" max="98" width="6.8515625" style="0" customWidth="1"/>
    <col min="99" max="99" width="4.421875" style="0" customWidth="1"/>
    <col min="100" max="100" width="7.7109375" style="0" customWidth="1"/>
    <col min="101" max="101" width="4.28125" style="0" customWidth="1"/>
    <col min="102" max="102" width="4.421875" style="0" customWidth="1"/>
    <col min="103" max="103" width="6.28125" style="0" customWidth="1"/>
    <col min="104" max="104" width="5.140625" style="0" customWidth="1"/>
    <col min="105" max="105" width="8.7109375" style="0" customWidth="1"/>
    <col min="106" max="106" width="5.140625" style="0" customWidth="1"/>
    <col min="107" max="107" width="7.28125" style="0" customWidth="1"/>
    <col min="108" max="108" width="5.28125" style="0" customWidth="1"/>
    <col min="109" max="109" width="5.00390625" style="0" bestFit="1" customWidth="1"/>
    <col min="110" max="110" width="4.8515625" style="0" customWidth="1"/>
    <col min="111" max="111" width="8.28125" style="0" customWidth="1"/>
    <col min="112" max="112" width="4.57421875" style="0" customWidth="1"/>
    <col min="113" max="113" width="5.140625" style="0" customWidth="1"/>
    <col min="114" max="114" width="6.57421875" style="0" customWidth="1"/>
    <col min="115" max="115" width="6.8515625" style="0" customWidth="1"/>
    <col min="116" max="116" width="5.00390625" style="0" customWidth="1"/>
    <col min="117" max="117" width="5.8515625" style="0" customWidth="1"/>
    <col min="118" max="118" width="7.28125" style="0" customWidth="1"/>
    <col min="119" max="119" width="5.7109375" style="0" customWidth="1"/>
    <col min="120" max="120" width="6.421875" style="0" customWidth="1"/>
    <col min="121" max="121" width="5.140625" style="0" customWidth="1"/>
    <col min="122" max="122" width="7.421875" style="0" customWidth="1"/>
    <col min="123" max="123" width="5.7109375" style="0" customWidth="1"/>
    <col min="124" max="124" width="6.8515625" style="0" customWidth="1"/>
    <col min="125" max="125" width="5.8515625" style="0" customWidth="1"/>
    <col min="126" max="126" width="5.7109375" style="0" customWidth="1"/>
    <col min="127" max="127" width="6.00390625" style="0" customWidth="1"/>
    <col min="128" max="128" width="8.421875" style="0" customWidth="1"/>
    <col min="129" max="129" width="5.57421875" style="0" customWidth="1"/>
    <col min="130" max="130" width="5.8515625" style="0" customWidth="1"/>
    <col min="131" max="131" width="7.00390625" style="0" customWidth="1"/>
    <col min="132" max="132" width="7.140625" style="0" customWidth="1"/>
    <col min="133" max="134" width="6.421875" style="0" customWidth="1"/>
    <col min="135" max="135" width="6.8515625" style="0" customWidth="1"/>
    <col min="136" max="137" width="6.7109375" style="0" customWidth="1"/>
    <col min="138" max="138" width="6.8515625" style="0" customWidth="1"/>
    <col min="139" max="139" width="7.421875" style="0" customWidth="1"/>
  </cols>
  <sheetData>
    <row r="1" spans="2:4" ht="12.75">
      <c r="B1" s="2" t="s">
        <v>38</v>
      </c>
      <c r="C1" s="2"/>
      <c r="D1" s="2"/>
    </row>
    <row r="2" spans="4:122" ht="12.75" customHeight="1">
      <c r="D2" s="98" t="s">
        <v>60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</row>
    <row r="3" spans="19:27" ht="13.5" customHeight="1" thickBot="1">
      <c r="S3" s="2" t="s">
        <v>12</v>
      </c>
      <c r="AA3" s="2"/>
    </row>
    <row r="4" spans="1:139" ht="13.5" customHeight="1" thickBot="1">
      <c r="A4" s="43" t="s">
        <v>18</v>
      </c>
      <c r="B4" s="62" t="s">
        <v>15</v>
      </c>
      <c r="C4" s="59" t="s">
        <v>19</v>
      </c>
      <c r="D4" s="46" t="s">
        <v>0</v>
      </c>
      <c r="E4" s="47"/>
      <c r="F4" s="47"/>
      <c r="G4" s="47"/>
      <c r="H4" s="47"/>
      <c r="I4" s="47"/>
      <c r="J4" s="47"/>
      <c r="K4" s="48"/>
      <c r="L4" s="48"/>
      <c r="M4" s="48"/>
      <c r="N4" s="48"/>
      <c r="O4" s="48"/>
      <c r="P4" s="48"/>
      <c r="Q4" s="48"/>
      <c r="R4" s="48"/>
      <c r="S4" s="48"/>
      <c r="T4" s="49"/>
      <c r="U4" s="46" t="s">
        <v>1</v>
      </c>
      <c r="V4" s="47"/>
      <c r="W4" s="47"/>
      <c r="X4" s="47"/>
      <c r="Y4" s="47"/>
      <c r="Z4" s="47"/>
      <c r="AA4" s="47"/>
      <c r="AB4" s="47"/>
      <c r="AC4" s="48"/>
      <c r="AD4" s="48"/>
      <c r="AE4" s="48"/>
      <c r="AF4" s="48"/>
      <c r="AG4" s="48"/>
      <c r="AH4" s="48"/>
      <c r="AI4" s="48"/>
      <c r="AJ4" s="48"/>
      <c r="AK4" s="49"/>
      <c r="AL4" s="77" t="s">
        <v>2</v>
      </c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79"/>
      <c r="AZ4" s="79"/>
      <c r="BA4" s="79"/>
      <c r="BB4" s="80"/>
      <c r="BC4" s="77" t="s">
        <v>4</v>
      </c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9"/>
      <c r="BS4" s="80"/>
      <c r="BT4" s="85" t="s">
        <v>9</v>
      </c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7"/>
      <c r="DA4" s="87"/>
      <c r="DB4" s="88" t="s">
        <v>7</v>
      </c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90"/>
      <c r="DS4" s="65" t="s">
        <v>8</v>
      </c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7"/>
      <c r="EI4" s="68"/>
    </row>
    <row r="5" spans="1:139" ht="12" customHeight="1" thickBot="1">
      <c r="A5" s="44"/>
      <c r="B5" s="63"/>
      <c r="C5" s="60"/>
      <c r="D5" s="50"/>
      <c r="E5" s="51"/>
      <c r="F5" s="51"/>
      <c r="G5" s="51"/>
      <c r="H5" s="51"/>
      <c r="I5" s="51"/>
      <c r="J5" s="51"/>
      <c r="K5" s="52"/>
      <c r="L5" s="52"/>
      <c r="M5" s="52"/>
      <c r="N5" s="52"/>
      <c r="O5" s="52"/>
      <c r="P5" s="52"/>
      <c r="Q5" s="52"/>
      <c r="R5" s="52"/>
      <c r="S5" s="52"/>
      <c r="T5" s="53"/>
      <c r="U5" s="50"/>
      <c r="V5" s="51"/>
      <c r="W5" s="51"/>
      <c r="X5" s="51"/>
      <c r="Y5" s="51"/>
      <c r="Z5" s="51"/>
      <c r="AA5" s="51"/>
      <c r="AB5" s="51"/>
      <c r="AC5" s="52"/>
      <c r="AD5" s="52"/>
      <c r="AE5" s="52"/>
      <c r="AF5" s="52"/>
      <c r="AG5" s="52"/>
      <c r="AH5" s="52"/>
      <c r="AI5" s="52"/>
      <c r="AJ5" s="52"/>
      <c r="AK5" s="53"/>
      <c r="AL5" s="99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1"/>
      <c r="AY5" s="101"/>
      <c r="AZ5" s="101"/>
      <c r="BA5" s="101"/>
      <c r="BB5" s="102"/>
      <c r="BC5" s="81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3"/>
      <c r="BS5" s="84"/>
      <c r="BT5" s="91" t="s">
        <v>5</v>
      </c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3"/>
      <c r="CK5" s="46" t="s">
        <v>6</v>
      </c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8"/>
      <c r="DA5" s="49"/>
      <c r="DB5" s="73" t="s">
        <v>34</v>
      </c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5"/>
      <c r="DR5" s="76"/>
      <c r="DS5" s="69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1"/>
      <c r="EI5" s="72"/>
    </row>
    <row r="6" spans="1:139" ht="12.75" customHeight="1">
      <c r="A6" s="44"/>
      <c r="B6" s="63"/>
      <c r="C6" s="60"/>
      <c r="D6" s="54" t="s">
        <v>3</v>
      </c>
      <c r="E6" s="56" t="s">
        <v>17</v>
      </c>
      <c r="F6" s="56"/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8"/>
      <c r="U6" s="54" t="s">
        <v>3</v>
      </c>
      <c r="V6" s="56" t="s">
        <v>17</v>
      </c>
      <c r="W6" s="56"/>
      <c r="X6" s="56"/>
      <c r="Y6" s="56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54" t="s">
        <v>3</v>
      </c>
      <c r="AM6" s="56" t="s">
        <v>17</v>
      </c>
      <c r="AN6" s="56"/>
      <c r="AO6" s="56"/>
      <c r="AP6" s="56"/>
      <c r="AQ6" s="56"/>
      <c r="AR6" s="56"/>
      <c r="AS6" s="56"/>
      <c r="AT6" s="56"/>
      <c r="AU6" s="56"/>
      <c r="AV6" s="56"/>
      <c r="AW6" s="57"/>
      <c r="AX6" s="57"/>
      <c r="AY6" s="57"/>
      <c r="AZ6" s="57"/>
      <c r="BA6" s="57"/>
      <c r="BB6" s="58"/>
      <c r="BC6" s="54" t="s">
        <v>3</v>
      </c>
      <c r="BD6" s="56" t="s">
        <v>17</v>
      </c>
      <c r="BE6" s="56"/>
      <c r="BF6" s="56"/>
      <c r="BG6" s="56"/>
      <c r="BH6" s="56"/>
      <c r="BI6" s="56"/>
      <c r="BJ6" s="56"/>
      <c r="BK6" s="56"/>
      <c r="BL6" s="56"/>
      <c r="BM6" s="56"/>
      <c r="BN6" s="57"/>
      <c r="BO6" s="57"/>
      <c r="BP6" s="57"/>
      <c r="BQ6" s="57"/>
      <c r="BR6" s="57"/>
      <c r="BS6" s="58"/>
      <c r="BT6" s="54" t="s">
        <v>3</v>
      </c>
      <c r="BU6" s="56" t="s">
        <v>17</v>
      </c>
      <c r="BV6" s="56"/>
      <c r="BW6" s="56"/>
      <c r="BX6" s="56"/>
      <c r="BY6" s="56"/>
      <c r="BZ6" s="56"/>
      <c r="CA6" s="56"/>
      <c r="CB6" s="56"/>
      <c r="CC6" s="56"/>
      <c r="CD6" s="56"/>
      <c r="CE6" s="57"/>
      <c r="CF6" s="57"/>
      <c r="CG6" s="57"/>
      <c r="CH6" s="57"/>
      <c r="CI6" s="57"/>
      <c r="CJ6" s="58"/>
      <c r="CK6" s="55" t="s">
        <v>3</v>
      </c>
      <c r="CL6" s="94" t="s">
        <v>17</v>
      </c>
      <c r="CM6" s="94"/>
      <c r="CN6" s="94"/>
      <c r="CO6" s="94"/>
      <c r="CP6" s="94"/>
      <c r="CQ6" s="94"/>
      <c r="CR6" s="94"/>
      <c r="CS6" s="94"/>
      <c r="CT6" s="94"/>
      <c r="CU6" s="94"/>
      <c r="CV6" s="95"/>
      <c r="CW6" s="95"/>
      <c r="CX6" s="95"/>
      <c r="CY6" s="95"/>
      <c r="CZ6" s="95"/>
      <c r="DA6" s="96"/>
      <c r="DB6" s="55" t="s">
        <v>3</v>
      </c>
      <c r="DC6" s="94" t="s">
        <v>17</v>
      </c>
      <c r="DD6" s="94"/>
      <c r="DE6" s="94"/>
      <c r="DF6" s="94"/>
      <c r="DG6" s="94"/>
      <c r="DH6" s="94"/>
      <c r="DI6" s="94"/>
      <c r="DJ6" s="94"/>
      <c r="DK6" s="94"/>
      <c r="DL6" s="94"/>
      <c r="DM6" s="95"/>
      <c r="DN6" s="95"/>
      <c r="DO6" s="95"/>
      <c r="DP6" s="95"/>
      <c r="DQ6" s="95"/>
      <c r="DR6" s="96"/>
      <c r="DS6" s="55" t="s">
        <v>3</v>
      </c>
      <c r="DT6" s="94" t="s">
        <v>17</v>
      </c>
      <c r="DU6" s="94"/>
      <c r="DV6" s="94"/>
      <c r="DW6" s="94"/>
      <c r="DX6" s="94"/>
      <c r="DY6" s="94"/>
      <c r="DZ6" s="94"/>
      <c r="EA6" s="94"/>
      <c r="EB6" s="94"/>
      <c r="EC6" s="94"/>
      <c r="ED6" s="95"/>
      <c r="EE6" s="95"/>
      <c r="EF6" s="95"/>
      <c r="EG6" s="95"/>
      <c r="EH6" s="95"/>
      <c r="EI6" s="96"/>
    </row>
    <row r="7" spans="1:139" ht="78.75" customHeight="1">
      <c r="A7" s="45"/>
      <c r="B7" s="64"/>
      <c r="C7" s="61"/>
      <c r="D7" s="55"/>
      <c r="E7" s="27" t="s">
        <v>39</v>
      </c>
      <c r="F7" s="27" t="s">
        <v>20</v>
      </c>
      <c r="G7" s="27" t="s">
        <v>21</v>
      </c>
      <c r="H7" s="27" t="s">
        <v>22</v>
      </c>
      <c r="I7" s="27" t="s">
        <v>23</v>
      </c>
      <c r="J7" s="27" t="s">
        <v>13</v>
      </c>
      <c r="K7" s="27" t="s">
        <v>24</v>
      </c>
      <c r="L7" s="28" t="s">
        <v>25</v>
      </c>
      <c r="M7" s="28" t="s">
        <v>33</v>
      </c>
      <c r="N7" s="28" t="s">
        <v>26</v>
      </c>
      <c r="O7" s="28" t="s">
        <v>27</v>
      </c>
      <c r="P7" s="28" t="s">
        <v>28</v>
      </c>
      <c r="Q7" s="32" t="s">
        <v>29</v>
      </c>
      <c r="R7" s="32" t="s">
        <v>32</v>
      </c>
      <c r="S7" s="29" t="s">
        <v>14</v>
      </c>
      <c r="T7" s="33" t="s">
        <v>31</v>
      </c>
      <c r="U7" s="55"/>
      <c r="V7" s="27" t="s">
        <v>39</v>
      </c>
      <c r="W7" s="27" t="s">
        <v>20</v>
      </c>
      <c r="X7" s="27" t="s">
        <v>21</v>
      </c>
      <c r="Y7" s="27" t="s">
        <v>22</v>
      </c>
      <c r="Z7" s="27" t="s">
        <v>23</v>
      </c>
      <c r="AA7" s="27" t="s">
        <v>13</v>
      </c>
      <c r="AB7" s="27" t="s">
        <v>24</v>
      </c>
      <c r="AC7" s="28" t="s">
        <v>25</v>
      </c>
      <c r="AD7" s="28" t="s">
        <v>33</v>
      </c>
      <c r="AE7" s="28" t="s">
        <v>26</v>
      </c>
      <c r="AF7" s="28" t="s">
        <v>27</v>
      </c>
      <c r="AG7" s="28" t="s">
        <v>28</v>
      </c>
      <c r="AH7" s="32" t="s">
        <v>29</v>
      </c>
      <c r="AI7" s="32" t="s">
        <v>32</v>
      </c>
      <c r="AJ7" s="29" t="s">
        <v>14</v>
      </c>
      <c r="AK7" s="33" t="s">
        <v>31</v>
      </c>
      <c r="AL7" s="55"/>
      <c r="AM7" s="27" t="s">
        <v>39</v>
      </c>
      <c r="AN7" s="27" t="s">
        <v>20</v>
      </c>
      <c r="AO7" s="27" t="s">
        <v>21</v>
      </c>
      <c r="AP7" s="27" t="s">
        <v>22</v>
      </c>
      <c r="AQ7" s="27" t="s">
        <v>23</v>
      </c>
      <c r="AR7" s="27" t="s">
        <v>13</v>
      </c>
      <c r="AS7" s="27" t="s">
        <v>24</v>
      </c>
      <c r="AT7" s="28" t="s">
        <v>25</v>
      </c>
      <c r="AU7" s="28" t="s">
        <v>33</v>
      </c>
      <c r="AV7" s="28" t="s">
        <v>26</v>
      </c>
      <c r="AW7" s="28" t="s">
        <v>27</v>
      </c>
      <c r="AX7" s="28" t="s">
        <v>28</v>
      </c>
      <c r="AY7" s="32" t="s">
        <v>29</v>
      </c>
      <c r="AZ7" s="32" t="s">
        <v>32</v>
      </c>
      <c r="BA7" s="29" t="s">
        <v>14</v>
      </c>
      <c r="BB7" s="33" t="s">
        <v>31</v>
      </c>
      <c r="BC7" s="55"/>
      <c r="BD7" s="27" t="s">
        <v>39</v>
      </c>
      <c r="BE7" s="27" t="s">
        <v>20</v>
      </c>
      <c r="BF7" s="27" t="s">
        <v>21</v>
      </c>
      <c r="BG7" s="27" t="s">
        <v>22</v>
      </c>
      <c r="BH7" s="27" t="s">
        <v>23</v>
      </c>
      <c r="BI7" s="27" t="s">
        <v>13</v>
      </c>
      <c r="BJ7" s="27" t="s">
        <v>24</v>
      </c>
      <c r="BK7" s="28" t="s">
        <v>25</v>
      </c>
      <c r="BL7" s="28" t="s">
        <v>33</v>
      </c>
      <c r="BM7" s="28" t="s">
        <v>26</v>
      </c>
      <c r="BN7" s="28" t="s">
        <v>27</v>
      </c>
      <c r="BO7" s="28" t="s">
        <v>28</v>
      </c>
      <c r="BP7" s="32" t="s">
        <v>29</v>
      </c>
      <c r="BQ7" s="32" t="s">
        <v>30</v>
      </c>
      <c r="BR7" s="29" t="s">
        <v>14</v>
      </c>
      <c r="BS7" s="33" t="s">
        <v>31</v>
      </c>
      <c r="BT7" s="55"/>
      <c r="BU7" s="27" t="s">
        <v>39</v>
      </c>
      <c r="BV7" s="27" t="s">
        <v>20</v>
      </c>
      <c r="BW7" s="27" t="s">
        <v>21</v>
      </c>
      <c r="BX7" s="27" t="s">
        <v>22</v>
      </c>
      <c r="BY7" s="27" t="s">
        <v>23</v>
      </c>
      <c r="BZ7" s="27" t="s">
        <v>13</v>
      </c>
      <c r="CA7" s="27" t="s">
        <v>24</v>
      </c>
      <c r="CB7" s="28" t="s">
        <v>25</v>
      </c>
      <c r="CC7" s="28" t="s">
        <v>33</v>
      </c>
      <c r="CD7" s="28" t="s">
        <v>26</v>
      </c>
      <c r="CE7" s="28" t="s">
        <v>27</v>
      </c>
      <c r="CF7" s="28" t="s">
        <v>28</v>
      </c>
      <c r="CG7" s="32" t="s">
        <v>29</v>
      </c>
      <c r="CH7" s="32" t="s">
        <v>32</v>
      </c>
      <c r="CI7" s="28" t="s">
        <v>14</v>
      </c>
      <c r="CJ7" s="34" t="s">
        <v>31</v>
      </c>
      <c r="CK7" s="55"/>
      <c r="CL7" s="27" t="s">
        <v>39</v>
      </c>
      <c r="CM7" s="27" t="s">
        <v>20</v>
      </c>
      <c r="CN7" s="27" t="s">
        <v>21</v>
      </c>
      <c r="CO7" s="27" t="s">
        <v>22</v>
      </c>
      <c r="CP7" s="27" t="s">
        <v>23</v>
      </c>
      <c r="CQ7" s="27" t="s">
        <v>13</v>
      </c>
      <c r="CR7" s="27" t="s">
        <v>24</v>
      </c>
      <c r="CS7" s="28" t="s">
        <v>25</v>
      </c>
      <c r="CT7" s="28" t="s">
        <v>33</v>
      </c>
      <c r="CU7" s="28" t="s">
        <v>26</v>
      </c>
      <c r="CV7" s="28" t="s">
        <v>27</v>
      </c>
      <c r="CW7" s="28" t="s">
        <v>28</v>
      </c>
      <c r="CX7" s="32" t="s">
        <v>29</v>
      </c>
      <c r="CY7" s="32" t="s">
        <v>32</v>
      </c>
      <c r="CZ7" s="28" t="s">
        <v>14</v>
      </c>
      <c r="DA7" s="34" t="s">
        <v>31</v>
      </c>
      <c r="DB7" s="55"/>
      <c r="DC7" s="27" t="s">
        <v>39</v>
      </c>
      <c r="DD7" s="27" t="s">
        <v>20</v>
      </c>
      <c r="DE7" s="27" t="s">
        <v>21</v>
      </c>
      <c r="DF7" s="27" t="s">
        <v>22</v>
      </c>
      <c r="DG7" s="27" t="s">
        <v>23</v>
      </c>
      <c r="DH7" s="27" t="s">
        <v>13</v>
      </c>
      <c r="DI7" s="27" t="s">
        <v>24</v>
      </c>
      <c r="DJ7" s="28" t="s">
        <v>25</v>
      </c>
      <c r="DK7" s="28" t="s">
        <v>33</v>
      </c>
      <c r="DL7" s="28" t="s">
        <v>26</v>
      </c>
      <c r="DM7" s="28" t="s">
        <v>27</v>
      </c>
      <c r="DN7" s="28" t="s">
        <v>28</v>
      </c>
      <c r="DO7" s="32" t="s">
        <v>29</v>
      </c>
      <c r="DP7" s="32" t="s">
        <v>32</v>
      </c>
      <c r="DQ7" s="28" t="s">
        <v>14</v>
      </c>
      <c r="DR7" s="34" t="s">
        <v>40</v>
      </c>
      <c r="DS7" s="55"/>
      <c r="DT7" s="27" t="s">
        <v>39</v>
      </c>
      <c r="DU7" s="27" t="s">
        <v>20</v>
      </c>
      <c r="DV7" s="27" t="s">
        <v>21</v>
      </c>
      <c r="DW7" s="27" t="s">
        <v>22</v>
      </c>
      <c r="DX7" s="27" t="s">
        <v>23</v>
      </c>
      <c r="DY7" s="27" t="s">
        <v>13</v>
      </c>
      <c r="DZ7" s="27" t="s">
        <v>24</v>
      </c>
      <c r="EA7" s="28" t="s">
        <v>25</v>
      </c>
      <c r="EB7" s="28" t="s">
        <v>33</v>
      </c>
      <c r="EC7" s="28" t="s">
        <v>26</v>
      </c>
      <c r="ED7" s="28" t="s">
        <v>27</v>
      </c>
      <c r="EE7" s="28" t="s">
        <v>28</v>
      </c>
      <c r="EF7" s="28" t="s">
        <v>29</v>
      </c>
      <c r="EG7" s="28" t="s">
        <v>32</v>
      </c>
      <c r="EH7" s="28" t="s">
        <v>14</v>
      </c>
      <c r="EI7" s="39" t="s">
        <v>31</v>
      </c>
    </row>
    <row r="8" spans="1:139" ht="12.75">
      <c r="A8" s="35"/>
      <c r="B8" s="36" t="s">
        <v>16</v>
      </c>
      <c r="C8" s="36"/>
      <c r="D8" s="30">
        <f>E8+F8+G8+M8+N8+O8+P8+Q8+S8+R8+H8+I8+J8+K8+L8</f>
        <v>144</v>
      </c>
      <c r="E8" s="14">
        <f aca="true" t="shared" si="0" ref="E8:T8">SUM(E9:E16)</f>
        <v>0</v>
      </c>
      <c r="F8" s="14">
        <f t="shared" si="0"/>
        <v>0</v>
      </c>
      <c r="G8" s="14">
        <f t="shared" si="0"/>
        <v>58</v>
      </c>
      <c r="H8" s="14">
        <f t="shared" si="0"/>
        <v>21</v>
      </c>
      <c r="I8" s="14">
        <f t="shared" si="0"/>
        <v>2</v>
      </c>
      <c r="J8" s="14">
        <f t="shared" si="0"/>
        <v>5</v>
      </c>
      <c r="K8" s="14">
        <f t="shared" si="0"/>
        <v>12</v>
      </c>
      <c r="L8" s="14">
        <f t="shared" si="0"/>
        <v>11</v>
      </c>
      <c r="M8" s="14">
        <f t="shared" si="0"/>
        <v>0</v>
      </c>
      <c r="N8" s="14">
        <f t="shared" si="0"/>
        <v>11</v>
      </c>
      <c r="O8" s="14">
        <f t="shared" si="0"/>
        <v>0</v>
      </c>
      <c r="P8" s="14">
        <f t="shared" si="0"/>
        <v>0</v>
      </c>
      <c r="Q8" s="14">
        <f t="shared" si="0"/>
        <v>3</v>
      </c>
      <c r="R8" s="14">
        <f t="shared" si="0"/>
        <v>1</v>
      </c>
      <c r="S8" s="14">
        <f t="shared" si="0"/>
        <v>20</v>
      </c>
      <c r="T8" s="31">
        <f t="shared" si="0"/>
        <v>20</v>
      </c>
      <c r="U8" s="30">
        <f>V8+W8+X8+AD8+AE8+AF8+AG8+AH8+AJ8+AI8+Y8+Z8+AA8+AB8+AC8</f>
        <v>1129</v>
      </c>
      <c r="V8" s="14">
        <f aca="true" t="shared" si="1" ref="V8:AK8">SUM(V9:V16)</f>
        <v>4</v>
      </c>
      <c r="W8" s="14">
        <f t="shared" si="1"/>
        <v>1</v>
      </c>
      <c r="X8" s="14">
        <f t="shared" si="1"/>
        <v>129</v>
      </c>
      <c r="Y8" s="14">
        <f t="shared" si="1"/>
        <v>86</v>
      </c>
      <c r="Z8" s="14">
        <f t="shared" si="1"/>
        <v>12</v>
      </c>
      <c r="AA8" s="14">
        <f t="shared" si="1"/>
        <v>35</v>
      </c>
      <c r="AB8" s="14">
        <f t="shared" si="1"/>
        <v>68</v>
      </c>
      <c r="AC8" s="14">
        <f t="shared" si="1"/>
        <v>64</v>
      </c>
      <c r="AD8" s="14">
        <f t="shared" si="1"/>
        <v>0</v>
      </c>
      <c r="AE8" s="14">
        <f t="shared" si="1"/>
        <v>119</v>
      </c>
      <c r="AF8" s="14">
        <f t="shared" si="1"/>
        <v>0</v>
      </c>
      <c r="AG8" s="14">
        <f t="shared" si="1"/>
        <v>0</v>
      </c>
      <c r="AH8" s="14">
        <f t="shared" si="1"/>
        <v>61</v>
      </c>
      <c r="AI8" s="14">
        <f t="shared" si="1"/>
        <v>91</v>
      </c>
      <c r="AJ8" s="14">
        <f t="shared" si="1"/>
        <v>459</v>
      </c>
      <c r="AK8" s="14">
        <f t="shared" si="1"/>
        <v>459</v>
      </c>
      <c r="AL8" s="30">
        <f>AM8+AN8+AO8+AU8+AV8+AW8+AX8+AY8+BA8+AZ8+AP8+AQ8+AR8+AS8+AT8</f>
        <v>1273</v>
      </c>
      <c r="AM8" s="14">
        <f aca="true" t="shared" si="2" ref="AM8:BB8">SUM(AM9:AM16)</f>
        <v>4</v>
      </c>
      <c r="AN8" s="14">
        <f t="shared" si="2"/>
        <v>1</v>
      </c>
      <c r="AO8" s="14">
        <f t="shared" si="2"/>
        <v>187</v>
      </c>
      <c r="AP8" s="14">
        <f t="shared" si="2"/>
        <v>107</v>
      </c>
      <c r="AQ8" s="14">
        <f t="shared" si="2"/>
        <v>14</v>
      </c>
      <c r="AR8" s="14">
        <f t="shared" si="2"/>
        <v>40</v>
      </c>
      <c r="AS8" s="14">
        <f t="shared" si="2"/>
        <v>80</v>
      </c>
      <c r="AT8" s="14">
        <f t="shared" si="2"/>
        <v>75</v>
      </c>
      <c r="AU8" s="14">
        <f t="shared" si="2"/>
        <v>0</v>
      </c>
      <c r="AV8" s="14">
        <f t="shared" si="2"/>
        <v>130</v>
      </c>
      <c r="AW8" s="14">
        <f t="shared" si="2"/>
        <v>0</v>
      </c>
      <c r="AX8" s="14">
        <f t="shared" si="2"/>
        <v>0</v>
      </c>
      <c r="AY8" s="14">
        <f t="shared" si="2"/>
        <v>64</v>
      </c>
      <c r="AZ8" s="14">
        <f t="shared" si="2"/>
        <v>92</v>
      </c>
      <c r="BA8" s="14">
        <f t="shared" si="2"/>
        <v>479</v>
      </c>
      <c r="BB8" s="31">
        <f t="shared" si="2"/>
        <v>479</v>
      </c>
      <c r="BC8" s="30">
        <f>BD8+BE8+BF8+BL8+BM8+BN8+BO8+BP8+BR8+BQ8+BG8+BH8+BI8+BJ8+BK8</f>
        <v>1087</v>
      </c>
      <c r="BD8" s="14">
        <f aca="true" t="shared" si="3" ref="BD8:BS8">SUM(BD9:BD16)</f>
        <v>4</v>
      </c>
      <c r="BE8" s="14">
        <f t="shared" si="3"/>
        <v>1</v>
      </c>
      <c r="BF8" s="14">
        <f t="shared" si="3"/>
        <v>169</v>
      </c>
      <c r="BG8" s="14">
        <f t="shared" si="3"/>
        <v>75</v>
      </c>
      <c r="BH8" s="14">
        <f t="shared" si="3"/>
        <v>14</v>
      </c>
      <c r="BI8" s="14">
        <f t="shared" si="3"/>
        <v>31</v>
      </c>
      <c r="BJ8" s="14">
        <f t="shared" si="3"/>
        <v>70</v>
      </c>
      <c r="BK8" s="14">
        <f t="shared" si="3"/>
        <v>61</v>
      </c>
      <c r="BL8" s="14">
        <f t="shared" si="3"/>
        <v>0</v>
      </c>
      <c r="BM8" s="14">
        <f t="shared" si="3"/>
        <v>114</v>
      </c>
      <c r="BN8" s="14">
        <f t="shared" si="3"/>
        <v>0</v>
      </c>
      <c r="BO8" s="14">
        <f t="shared" si="3"/>
        <v>0</v>
      </c>
      <c r="BP8" s="14">
        <f t="shared" si="3"/>
        <v>54</v>
      </c>
      <c r="BQ8" s="14">
        <f t="shared" si="3"/>
        <v>92</v>
      </c>
      <c r="BR8" s="14">
        <f t="shared" si="3"/>
        <v>402</v>
      </c>
      <c r="BS8" s="31">
        <f t="shared" si="3"/>
        <v>402</v>
      </c>
      <c r="BT8" s="30">
        <f>BU8+BV8+BW8+CC8+CD8+CE8+CF8+CG8+CI8+CH8+BX8+BY8+BZ8+CA8+CB8</f>
        <v>852</v>
      </c>
      <c r="BU8" s="14">
        <f aca="true" t="shared" si="4" ref="BU8:CJ8">SUM(BU9:BU16)</f>
        <v>4</v>
      </c>
      <c r="BV8" s="14">
        <f t="shared" si="4"/>
        <v>1</v>
      </c>
      <c r="BW8" s="14">
        <f t="shared" si="4"/>
        <v>99</v>
      </c>
      <c r="BX8" s="14">
        <f t="shared" si="4"/>
        <v>46</v>
      </c>
      <c r="BY8" s="14">
        <f t="shared" si="4"/>
        <v>6</v>
      </c>
      <c r="BZ8" s="14">
        <f t="shared" si="4"/>
        <v>26</v>
      </c>
      <c r="CA8" s="14">
        <f t="shared" si="4"/>
        <v>43</v>
      </c>
      <c r="CB8" s="14">
        <f t="shared" si="4"/>
        <v>33</v>
      </c>
      <c r="CC8" s="14">
        <f t="shared" si="4"/>
        <v>0</v>
      </c>
      <c r="CD8" s="14">
        <f t="shared" si="4"/>
        <v>73</v>
      </c>
      <c r="CE8" s="14">
        <f t="shared" si="4"/>
        <v>0</v>
      </c>
      <c r="CF8" s="14">
        <f t="shared" si="4"/>
        <v>0</v>
      </c>
      <c r="CG8" s="14">
        <f t="shared" si="4"/>
        <v>35</v>
      </c>
      <c r="CH8" s="14">
        <f t="shared" si="4"/>
        <v>85</v>
      </c>
      <c r="CI8" s="14">
        <f t="shared" si="4"/>
        <v>401</v>
      </c>
      <c r="CJ8" s="31">
        <f t="shared" si="4"/>
        <v>401</v>
      </c>
      <c r="CK8" s="30">
        <f>CL8+CM8+CN8+CT8+CU8+CV8+CW8+CX8+CZ8+CY8+CO8+CP8+CQ8+CR8+CS8</f>
        <v>235</v>
      </c>
      <c r="CL8" s="14">
        <f aca="true" t="shared" si="5" ref="CL8:DA8">SUM(CL9:CL16)</f>
        <v>0</v>
      </c>
      <c r="CM8" s="14">
        <f t="shared" si="5"/>
        <v>0</v>
      </c>
      <c r="CN8" s="14">
        <f t="shared" si="5"/>
        <v>70</v>
      </c>
      <c r="CO8" s="14">
        <f t="shared" si="5"/>
        <v>29</v>
      </c>
      <c r="CP8" s="14">
        <f t="shared" si="5"/>
        <v>8</v>
      </c>
      <c r="CQ8" s="14">
        <f t="shared" si="5"/>
        <v>5</v>
      </c>
      <c r="CR8" s="14">
        <f t="shared" si="5"/>
        <v>27</v>
      </c>
      <c r="CS8" s="14">
        <f t="shared" si="5"/>
        <v>28</v>
      </c>
      <c r="CT8" s="14">
        <f t="shared" si="5"/>
        <v>0</v>
      </c>
      <c r="CU8" s="14">
        <f t="shared" si="5"/>
        <v>41</v>
      </c>
      <c r="CV8" s="14">
        <f t="shared" si="5"/>
        <v>0</v>
      </c>
      <c r="CW8" s="14">
        <f t="shared" si="5"/>
        <v>0</v>
      </c>
      <c r="CX8" s="14">
        <f t="shared" si="5"/>
        <v>19</v>
      </c>
      <c r="CY8" s="14">
        <f t="shared" si="5"/>
        <v>7</v>
      </c>
      <c r="CZ8" s="14">
        <f t="shared" si="5"/>
        <v>1</v>
      </c>
      <c r="DA8" s="31">
        <f t="shared" si="5"/>
        <v>1</v>
      </c>
      <c r="DB8" s="30">
        <f>DC8+DD8+DE8+DK8+DL8+DM8+DN8+DO8+DQ8+DP8+DF8+DG8+DH8+DI8+DJ8</f>
        <v>775</v>
      </c>
      <c r="DC8" s="14">
        <f aca="true" t="shared" si="6" ref="DC8:DR8">SUM(DC9:DC16)</f>
        <v>4</v>
      </c>
      <c r="DD8" s="14">
        <f t="shared" si="6"/>
        <v>1</v>
      </c>
      <c r="DE8" s="14">
        <f t="shared" si="6"/>
        <v>105</v>
      </c>
      <c r="DF8" s="14">
        <f t="shared" si="6"/>
        <v>24</v>
      </c>
      <c r="DG8" s="14">
        <f t="shared" si="6"/>
        <v>9</v>
      </c>
      <c r="DH8" s="14">
        <f t="shared" si="6"/>
        <v>18</v>
      </c>
      <c r="DI8" s="14">
        <f t="shared" si="6"/>
        <v>44</v>
      </c>
      <c r="DJ8" s="14">
        <f t="shared" si="6"/>
        <v>48</v>
      </c>
      <c r="DK8" s="14">
        <f t="shared" si="6"/>
        <v>0</v>
      </c>
      <c r="DL8" s="14">
        <f t="shared" si="6"/>
        <v>55</v>
      </c>
      <c r="DM8" s="14">
        <f t="shared" si="6"/>
        <v>0</v>
      </c>
      <c r="DN8" s="14">
        <f t="shared" si="6"/>
        <v>0</v>
      </c>
      <c r="DO8" s="14">
        <f t="shared" si="6"/>
        <v>38</v>
      </c>
      <c r="DP8" s="14">
        <f t="shared" si="6"/>
        <v>92</v>
      </c>
      <c r="DQ8" s="14">
        <f t="shared" si="6"/>
        <v>337</v>
      </c>
      <c r="DR8" s="31">
        <f t="shared" si="6"/>
        <v>337</v>
      </c>
      <c r="DS8" s="30">
        <f>DT8+DU8+DV8+EB8+EC8+ED8+EE8+EF8+EH8+EG8+DW8+DX8+DY8+DZ8+EA8</f>
        <v>186</v>
      </c>
      <c r="DT8" s="14">
        <f aca="true" t="shared" si="7" ref="DT8:EI8">SUM(DT9:DT16)</f>
        <v>0</v>
      </c>
      <c r="DU8" s="14">
        <f t="shared" si="7"/>
        <v>0</v>
      </c>
      <c r="DV8" s="14">
        <f t="shared" si="7"/>
        <v>18</v>
      </c>
      <c r="DW8" s="14">
        <f t="shared" si="7"/>
        <v>32</v>
      </c>
      <c r="DX8" s="14">
        <f t="shared" si="7"/>
        <v>0</v>
      </c>
      <c r="DY8" s="14">
        <f t="shared" si="7"/>
        <v>9</v>
      </c>
      <c r="DZ8" s="14">
        <f t="shared" si="7"/>
        <v>10</v>
      </c>
      <c r="EA8" s="14">
        <f t="shared" si="7"/>
        <v>14</v>
      </c>
      <c r="EB8" s="14">
        <f t="shared" si="7"/>
        <v>0</v>
      </c>
      <c r="EC8" s="14">
        <f t="shared" si="7"/>
        <v>16</v>
      </c>
      <c r="ED8" s="14">
        <f t="shared" si="7"/>
        <v>0</v>
      </c>
      <c r="EE8" s="14">
        <f t="shared" si="7"/>
        <v>0</v>
      </c>
      <c r="EF8" s="14">
        <f t="shared" si="7"/>
        <v>10</v>
      </c>
      <c r="EG8" s="14">
        <f t="shared" si="7"/>
        <v>0</v>
      </c>
      <c r="EH8" s="14">
        <f t="shared" si="7"/>
        <v>77</v>
      </c>
      <c r="EI8" s="31">
        <f t="shared" si="7"/>
        <v>77</v>
      </c>
    </row>
    <row r="9" spans="1:139" ht="12.75">
      <c r="A9" s="35">
        <v>1</v>
      </c>
      <c r="B9" s="10" t="s">
        <v>42</v>
      </c>
      <c r="C9" s="10" t="s">
        <v>61</v>
      </c>
      <c r="D9" s="30">
        <f aca="true" t="shared" si="8" ref="D9:D16">E9+F9+G9+M9+N9+O9+P9+Q9+S9+R9+H9+I9+J9+K9+L9</f>
        <v>17</v>
      </c>
      <c r="E9" s="12">
        <v>0</v>
      </c>
      <c r="F9" s="3">
        <v>0</v>
      </c>
      <c r="G9" s="3">
        <v>4</v>
      </c>
      <c r="H9" s="3">
        <v>1</v>
      </c>
      <c r="I9" s="3">
        <v>0</v>
      </c>
      <c r="J9" s="3">
        <v>2</v>
      </c>
      <c r="K9" s="25">
        <v>3</v>
      </c>
      <c r="L9" s="25">
        <v>3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4</v>
      </c>
      <c r="T9" s="4">
        <v>4</v>
      </c>
      <c r="U9" s="30">
        <f aca="true" t="shared" si="9" ref="U9:U16">V9+W9+X9+AD9+AE9+AF9+AG9+AH9+AJ9+AI9+Y9+Z9+AA9+AB9+AC9</f>
        <v>147</v>
      </c>
      <c r="V9" s="3">
        <v>1</v>
      </c>
      <c r="W9" s="3">
        <v>0</v>
      </c>
      <c r="X9" s="3">
        <v>20</v>
      </c>
      <c r="Y9" s="3">
        <v>11</v>
      </c>
      <c r="Z9" s="3">
        <v>1</v>
      </c>
      <c r="AA9" s="3">
        <v>3</v>
      </c>
      <c r="AB9" s="3">
        <v>10</v>
      </c>
      <c r="AC9" s="25">
        <v>7</v>
      </c>
      <c r="AD9" s="25">
        <v>0</v>
      </c>
      <c r="AE9" s="25">
        <v>16</v>
      </c>
      <c r="AF9" s="25">
        <v>0</v>
      </c>
      <c r="AG9" s="25">
        <v>0</v>
      </c>
      <c r="AH9" s="25">
        <v>11</v>
      </c>
      <c r="AI9" s="25">
        <v>11</v>
      </c>
      <c r="AJ9" s="25">
        <v>56</v>
      </c>
      <c r="AK9" s="4">
        <v>56</v>
      </c>
      <c r="AL9" s="30">
        <f aca="true" t="shared" si="10" ref="AL9:AL16">AM9+AN9+AO9+AU9+AV9+AW9+AX9+AY9+BA9+AZ9+AP9+AQ9+AR9+AS9+AT9</f>
        <v>164</v>
      </c>
      <c r="AM9" s="7">
        <f aca="true" t="shared" si="11" ref="AM9:BB9">E9+V9</f>
        <v>1</v>
      </c>
      <c r="AN9" s="7">
        <f t="shared" si="11"/>
        <v>0</v>
      </c>
      <c r="AO9" s="7">
        <f t="shared" si="11"/>
        <v>24</v>
      </c>
      <c r="AP9" s="7">
        <f t="shared" si="11"/>
        <v>12</v>
      </c>
      <c r="AQ9" s="7">
        <f t="shared" si="11"/>
        <v>1</v>
      </c>
      <c r="AR9" s="7">
        <f t="shared" si="11"/>
        <v>5</v>
      </c>
      <c r="AS9" s="7">
        <f t="shared" si="11"/>
        <v>13</v>
      </c>
      <c r="AT9" s="7">
        <f t="shared" si="11"/>
        <v>10</v>
      </c>
      <c r="AU9" s="7">
        <f t="shared" si="11"/>
        <v>0</v>
      </c>
      <c r="AV9" s="7">
        <f t="shared" si="11"/>
        <v>16</v>
      </c>
      <c r="AW9" s="7">
        <f t="shared" si="11"/>
        <v>0</v>
      </c>
      <c r="AX9" s="7">
        <f t="shared" si="11"/>
        <v>0</v>
      </c>
      <c r="AY9" s="7">
        <f t="shared" si="11"/>
        <v>11</v>
      </c>
      <c r="AZ9" s="7">
        <f t="shared" si="11"/>
        <v>11</v>
      </c>
      <c r="BA9" s="7">
        <f t="shared" si="11"/>
        <v>60</v>
      </c>
      <c r="BB9" s="8">
        <f t="shared" si="11"/>
        <v>60</v>
      </c>
      <c r="BC9" s="30">
        <f aca="true" t="shared" si="12" ref="BC9:BC16">BD9+BE9+BF9+BL9+BM9+BN9+BO9+BP9+BR9+BQ9+BG9+BH9+BI9+BJ9+BK9</f>
        <v>131</v>
      </c>
      <c r="BD9" s="7">
        <f aca="true" t="shared" si="13" ref="BD9:BS9">BU9+CL9</f>
        <v>1</v>
      </c>
      <c r="BE9" s="7">
        <f t="shared" si="13"/>
        <v>0</v>
      </c>
      <c r="BF9" s="7">
        <f t="shared" si="13"/>
        <v>22</v>
      </c>
      <c r="BG9" s="7">
        <f t="shared" si="13"/>
        <v>5</v>
      </c>
      <c r="BH9" s="7">
        <f t="shared" si="13"/>
        <v>1</v>
      </c>
      <c r="BI9" s="7">
        <f t="shared" si="13"/>
        <v>5</v>
      </c>
      <c r="BJ9" s="7">
        <f t="shared" si="13"/>
        <v>10</v>
      </c>
      <c r="BK9" s="7">
        <f t="shared" si="13"/>
        <v>5</v>
      </c>
      <c r="BL9" s="7">
        <f t="shared" si="13"/>
        <v>0</v>
      </c>
      <c r="BM9" s="7">
        <f t="shared" si="13"/>
        <v>14</v>
      </c>
      <c r="BN9" s="7">
        <f t="shared" si="13"/>
        <v>0</v>
      </c>
      <c r="BO9" s="7">
        <f t="shared" si="13"/>
        <v>0</v>
      </c>
      <c r="BP9" s="7">
        <f t="shared" si="13"/>
        <v>8</v>
      </c>
      <c r="BQ9" s="7">
        <f t="shared" si="13"/>
        <v>11</v>
      </c>
      <c r="BR9" s="7">
        <f t="shared" si="13"/>
        <v>49</v>
      </c>
      <c r="BS9" s="8">
        <f t="shared" si="13"/>
        <v>49</v>
      </c>
      <c r="BT9" s="30">
        <f aca="true" t="shared" si="14" ref="BT9:BT16">BU9+BV9+BW9+CC9+CD9+CE9+CF9+CG9+CI9+CH9+BX9+BY9+BZ9+CA9+CB9</f>
        <v>99</v>
      </c>
      <c r="BU9" s="3">
        <v>1</v>
      </c>
      <c r="BV9" s="3">
        <v>0</v>
      </c>
      <c r="BW9" s="3">
        <v>10</v>
      </c>
      <c r="BX9" s="3">
        <v>2</v>
      </c>
      <c r="BY9" s="3">
        <v>1</v>
      </c>
      <c r="BZ9" s="3">
        <v>5</v>
      </c>
      <c r="CA9" s="3">
        <v>3</v>
      </c>
      <c r="CB9" s="3">
        <v>4</v>
      </c>
      <c r="CC9" s="3">
        <v>0</v>
      </c>
      <c r="CD9" s="3">
        <v>8</v>
      </c>
      <c r="CE9" s="3">
        <v>0</v>
      </c>
      <c r="CF9" s="3">
        <v>0</v>
      </c>
      <c r="CG9" s="3">
        <v>5</v>
      </c>
      <c r="CH9" s="3">
        <v>11</v>
      </c>
      <c r="CI9" s="3">
        <v>49</v>
      </c>
      <c r="CJ9" s="4">
        <v>49</v>
      </c>
      <c r="CK9" s="30">
        <f aca="true" t="shared" si="15" ref="CK9:CK16">CL9+CM9+CN9+CT9+CU9+CV9+CW9+CX9+CZ9+CY9+CO9+CP9+CQ9+CR9+CS9</f>
        <v>32</v>
      </c>
      <c r="CL9" s="3">
        <v>0</v>
      </c>
      <c r="CM9" s="3">
        <v>0</v>
      </c>
      <c r="CN9" s="3">
        <v>12</v>
      </c>
      <c r="CO9" s="3">
        <v>3</v>
      </c>
      <c r="CP9" s="3">
        <v>0</v>
      </c>
      <c r="CQ9" s="3">
        <v>0</v>
      </c>
      <c r="CR9" s="3">
        <v>7</v>
      </c>
      <c r="CS9" s="3">
        <v>1</v>
      </c>
      <c r="CT9" s="3">
        <v>0</v>
      </c>
      <c r="CU9" s="3">
        <v>6</v>
      </c>
      <c r="CV9" s="3">
        <v>0</v>
      </c>
      <c r="CW9" s="3">
        <v>0</v>
      </c>
      <c r="CX9" s="3">
        <v>3</v>
      </c>
      <c r="CY9" s="3">
        <v>0</v>
      </c>
      <c r="CZ9" s="25">
        <v>0</v>
      </c>
      <c r="DA9" s="4">
        <v>0</v>
      </c>
      <c r="DB9" s="30">
        <f aca="true" t="shared" si="16" ref="DB9:DB16">DC9+DD9+DE9+DK9+DL9+DM9+DN9+DO9+DQ9+DP9+DF9+DG9+DH9+DI9+DJ9</f>
        <v>93</v>
      </c>
      <c r="DC9" s="3">
        <v>1</v>
      </c>
      <c r="DD9" s="3">
        <v>0</v>
      </c>
      <c r="DE9" s="3">
        <v>12</v>
      </c>
      <c r="DF9" s="3">
        <v>2</v>
      </c>
      <c r="DG9" s="3">
        <v>0</v>
      </c>
      <c r="DH9" s="3">
        <v>2</v>
      </c>
      <c r="DI9" s="3">
        <v>4</v>
      </c>
      <c r="DJ9" s="3">
        <v>5</v>
      </c>
      <c r="DK9" s="3">
        <v>0</v>
      </c>
      <c r="DL9" s="3">
        <v>7</v>
      </c>
      <c r="DM9" s="3">
        <v>0</v>
      </c>
      <c r="DN9" s="3">
        <v>0</v>
      </c>
      <c r="DO9" s="3">
        <v>6</v>
      </c>
      <c r="DP9" s="3">
        <v>11</v>
      </c>
      <c r="DQ9" s="25">
        <v>43</v>
      </c>
      <c r="DR9" s="4">
        <v>43</v>
      </c>
      <c r="DS9" s="30">
        <f aca="true" t="shared" si="17" ref="DS9:DS16">DT9+DU9+DV9+EB9+EC9+ED9+EE9+EF9+EH9+EG9+DW9+DX9+DY9+DZ9+EA9</f>
        <v>33</v>
      </c>
      <c r="DT9" s="7">
        <f aca="true" t="shared" si="18" ref="DT9:EI9">AM9-BD9</f>
        <v>0</v>
      </c>
      <c r="DU9" s="7">
        <f t="shared" si="18"/>
        <v>0</v>
      </c>
      <c r="DV9" s="7">
        <f t="shared" si="18"/>
        <v>2</v>
      </c>
      <c r="DW9" s="7">
        <f t="shared" si="18"/>
        <v>7</v>
      </c>
      <c r="DX9" s="7">
        <f t="shared" si="18"/>
        <v>0</v>
      </c>
      <c r="DY9" s="7">
        <f t="shared" si="18"/>
        <v>0</v>
      </c>
      <c r="DZ9" s="7">
        <f t="shared" si="18"/>
        <v>3</v>
      </c>
      <c r="EA9" s="7">
        <f t="shared" si="18"/>
        <v>5</v>
      </c>
      <c r="EB9" s="7">
        <f t="shared" si="18"/>
        <v>0</v>
      </c>
      <c r="EC9" s="7">
        <f t="shared" si="18"/>
        <v>2</v>
      </c>
      <c r="ED9" s="7">
        <f t="shared" si="18"/>
        <v>0</v>
      </c>
      <c r="EE9" s="7">
        <f t="shared" si="18"/>
        <v>0</v>
      </c>
      <c r="EF9" s="7">
        <f t="shared" si="18"/>
        <v>3</v>
      </c>
      <c r="EG9" s="7">
        <f t="shared" si="18"/>
        <v>0</v>
      </c>
      <c r="EH9" s="7">
        <f t="shared" si="18"/>
        <v>11</v>
      </c>
      <c r="EI9" s="8">
        <f t="shared" si="18"/>
        <v>11</v>
      </c>
    </row>
    <row r="10" spans="1:139" ht="13.5" customHeight="1">
      <c r="A10" s="35">
        <v>2</v>
      </c>
      <c r="B10" s="10" t="s">
        <v>43</v>
      </c>
      <c r="C10" s="10" t="s">
        <v>50</v>
      </c>
      <c r="D10" s="30">
        <f t="shared" si="8"/>
        <v>27</v>
      </c>
      <c r="E10" s="12">
        <v>0</v>
      </c>
      <c r="F10" s="3">
        <v>0</v>
      </c>
      <c r="G10" s="3">
        <v>11</v>
      </c>
      <c r="H10" s="3">
        <v>3</v>
      </c>
      <c r="I10" s="3">
        <v>0</v>
      </c>
      <c r="J10" s="3">
        <v>0</v>
      </c>
      <c r="K10" s="25">
        <v>2</v>
      </c>
      <c r="L10" s="25">
        <v>1</v>
      </c>
      <c r="M10" s="25">
        <v>0</v>
      </c>
      <c r="N10" s="25">
        <v>4</v>
      </c>
      <c r="O10" s="25">
        <v>0</v>
      </c>
      <c r="P10" s="25">
        <v>0</v>
      </c>
      <c r="Q10" s="25">
        <v>0</v>
      </c>
      <c r="R10" s="25">
        <v>1</v>
      </c>
      <c r="S10" s="25">
        <v>5</v>
      </c>
      <c r="T10" s="4">
        <v>5</v>
      </c>
      <c r="U10" s="30">
        <f t="shared" si="9"/>
        <v>167</v>
      </c>
      <c r="V10" s="3">
        <v>0</v>
      </c>
      <c r="W10" s="3">
        <v>1</v>
      </c>
      <c r="X10" s="3">
        <v>19</v>
      </c>
      <c r="Y10" s="3">
        <v>13</v>
      </c>
      <c r="Z10" s="3">
        <v>2</v>
      </c>
      <c r="AA10" s="3">
        <v>5</v>
      </c>
      <c r="AB10" s="3">
        <v>9</v>
      </c>
      <c r="AC10" s="25">
        <v>8</v>
      </c>
      <c r="AD10" s="25">
        <v>0</v>
      </c>
      <c r="AE10" s="25">
        <v>23</v>
      </c>
      <c r="AF10" s="25">
        <v>0</v>
      </c>
      <c r="AG10" s="25">
        <v>0</v>
      </c>
      <c r="AH10" s="25">
        <v>9</v>
      </c>
      <c r="AI10" s="25">
        <v>16</v>
      </c>
      <c r="AJ10" s="25">
        <v>62</v>
      </c>
      <c r="AK10" s="4">
        <v>62</v>
      </c>
      <c r="AL10" s="30">
        <f t="shared" si="10"/>
        <v>194</v>
      </c>
      <c r="AM10" s="7">
        <f aca="true" t="shared" si="19" ref="AM10:AM16">E10+V10</f>
        <v>0</v>
      </c>
      <c r="AN10" s="7">
        <f aca="true" t="shared" si="20" ref="AN10:AN16">F10+W10</f>
        <v>1</v>
      </c>
      <c r="AO10" s="7">
        <f aca="true" t="shared" si="21" ref="AO10:AO16">G10+X10</f>
        <v>30</v>
      </c>
      <c r="AP10" s="7">
        <f aca="true" t="shared" si="22" ref="AP10:AP16">H10+Y10</f>
        <v>16</v>
      </c>
      <c r="AQ10" s="7">
        <f aca="true" t="shared" si="23" ref="AQ10:AQ16">I10+Z10</f>
        <v>2</v>
      </c>
      <c r="AR10" s="7">
        <f aca="true" t="shared" si="24" ref="AR10:AR16">J10+AA10</f>
        <v>5</v>
      </c>
      <c r="AS10" s="7">
        <f aca="true" t="shared" si="25" ref="AS10:AS16">K10+AB10</f>
        <v>11</v>
      </c>
      <c r="AT10" s="7">
        <f aca="true" t="shared" si="26" ref="AT10:AT16">L10+AC10</f>
        <v>9</v>
      </c>
      <c r="AU10" s="7">
        <f aca="true" t="shared" si="27" ref="AU10:AU16">M10+AD10</f>
        <v>0</v>
      </c>
      <c r="AV10" s="7">
        <f aca="true" t="shared" si="28" ref="AV10:AV16">N10+AE10</f>
        <v>27</v>
      </c>
      <c r="AW10" s="7">
        <f aca="true" t="shared" si="29" ref="AW10:AW16">O10+AF10</f>
        <v>0</v>
      </c>
      <c r="AX10" s="7">
        <f aca="true" t="shared" si="30" ref="AX10:AX16">P10+AG10</f>
        <v>0</v>
      </c>
      <c r="AY10" s="7">
        <f aca="true" t="shared" si="31" ref="AY10:AY16">Q10+AH10</f>
        <v>9</v>
      </c>
      <c r="AZ10" s="7">
        <f aca="true" t="shared" si="32" ref="AZ10:AZ16">R10+AI10</f>
        <v>17</v>
      </c>
      <c r="BA10" s="7">
        <f aca="true" t="shared" si="33" ref="BA10:BA16">S10+AJ10</f>
        <v>67</v>
      </c>
      <c r="BB10" s="8">
        <f aca="true" t="shared" si="34" ref="BB10:BB16">T10+AK10</f>
        <v>67</v>
      </c>
      <c r="BC10" s="30">
        <f t="shared" si="12"/>
        <v>166</v>
      </c>
      <c r="BD10" s="7">
        <f aca="true" t="shared" si="35" ref="BD10:BD16">BU10+CL10</f>
        <v>0</v>
      </c>
      <c r="BE10" s="7">
        <f aca="true" t="shared" si="36" ref="BE10:BE16">BV10+CM10</f>
        <v>1</v>
      </c>
      <c r="BF10" s="7">
        <f aca="true" t="shared" si="37" ref="BF10:BF16">BW10+CN10</f>
        <v>28</v>
      </c>
      <c r="BG10" s="7">
        <f aca="true" t="shared" si="38" ref="BG10:BG16">BX10+CO10</f>
        <v>12</v>
      </c>
      <c r="BH10" s="7">
        <f aca="true" t="shared" si="39" ref="BH10:BH16">BY10+CP10</f>
        <v>2</v>
      </c>
      <c r="BI10" s="7">
        <f aca="true" t="shared" si="40" ref="BI10:BI16">BZ10+CQ10</f>
        <v>3</v>
      </c>
      <c r="BJ10" s="7">
        <f aca="true" t="shared" si="41" ref="BJ10:BJ15">CA10+CR10</f>
        <v>10</v>
      </c>
      <c r="BK10" s="7">
        <f aca="true" t="shared" si="42" ref="BK10:BK16">CB10+CS10</f>
        <v>8</v>
      </c>
      <c r="BL10" s="7">
        <f aca="true" t="shared" si="43" ref="BL10:BL16">CC10+CT10</f>
        <v>0</v>
      </c>
      <c r="BM10" s="7">
        <f aca="true" t="shared" si="44" ref="BM10:BM16">CD10+CU10</f>
        <v>21</v>
      </c>
      <c r="BN10" s="7">
        <f aca="true" t="shared" si="45" ref="BN10:BN16">CE10+CV10</f>
        <v>0</v>
      </c>
      <c r="BO10" s="7">
        <f aca="true" t="shared" si="46" ref="BO10:BO16">CF10+CW10</f>
        <v>0</v>
      </c>
      <c r="BP10" s="7">
        <f aca="true" t="shared" si="47" ref="BP10:BP16">CG10+CX10</f>
        <v>8</v>
      </c>
      <c r="BQ10" s="7">
        <f aca="true" t="shared" si="48" ref="BQ10:BQ16">CH10+CY10</f>
        <v>17</v>
      </c>
      <c r="BR10" s="7">
        <f aca="true" t="shared" si="49" ref="BR10:BR16">CI10+CZ10</f>
        <v>56</v>
      </c>
      <c r="BS10" s="8">
        <f aca="true" t="shared" si="50" ref="BS10:BS16">CJ10+DA10</f>
        <v>56</v>
      </c>
      <c r="BT10" s="30">
        <f t="shared" si="14"/>
        <v>129</v>
      </c>
      <c r="BU10" s="3">
        <v>0</v>
      </c>
      <c r="BV10" s="3">
        <v>1</v>
      </c>
      <c r="BW10" s="3">
        <v>20</v>
      </c>
      <c r="BX10" s="3">
        <v>9</v>
      </c>
      <c r="BY10" s="3">
        <v>1</v>
      </c>
      <c r="BZ10" s="3">
        <v>1</v>
      </c>
      <c r="CA10" s="3">
        <v>6</v>
      </c>
      <c r="CB10" s="3">
        <v>4</v>
      </c>
      <c r="CC10" s="3">
        <v>0</v>
      </c>
      <c r="CD10" s="3">
        <v>14</v>
      </c>
      <c r="CE10" s="3">
        <v>0</v>
      </c>
      <c r="CF10" s="3">
        <v>0</v>
      </c>
      <c r="CG10" s="3">
        <v>3</v>
      </c>
      <c r="CH10" s="3">
        <v>14</v>
      </c>
      <c r="CI10" s="3">
        <v>56</v>
      </c>
      <c r="CJ10" s="4">
        <v>56</v>
      </c>
      <c r="CK10" s="30">
        <f t="shared" si="15"/>
        <v>37</v>
      </c>
      <c r="CL10" s="3">
        <v>0</v>
      </c>
      <c r="CM10" s="3">
        <v>0</v>
      </c>
      <c r="CN10" s="3">
        <v>8</v>
      </c>
      <c r="CO10" s="3">
        <v>3</v>
      </c>
      <c r="CP10" s="3">
        <v>1</v>
      </c>
      <c r="CQ10" s="3">
        <v>2</v>
      </c>
      <c r="CR10" s="3">
        <v>4</v>
      </c>
      <c r="CS10" s="3">
        <v>4</v>
      </c>
      <c r="CT10" s="3">
        <v>0</v>
      </c>
      <c r="CU10" s="3">
        <v>7</v>
      </c>
      <c r="CV10" s="3">
        <v>0</v>
      </c>
      <c r="CW10" s="3">
        <v>0</v>
      </c>
      <c r="CX10" s="3">
        <v>5</v>
      </c>
      <c r="CY10" s="3">
        <v>3</v>
      </c>
      <c r="CZ10" s="25">
        <v>0</v>
      </c>
      <c r="DA10" s="4">
        <v>0</v>
      </c>
      <c r="DB10" s="30">
        <f t="shared" si="16"/>
        <v>109</v>
      </c>
      <c r="DC10" s="3">
        <v>0</v>
      </c>
      <c r="DD10" s="3">
        <v>1</v>
      </c>
      <c r="DE10" s="3">
        <v>14</v>
      </c>
      <c r="DF10" s="3">
        <v>4</v>
      </c>
      <c r="DG10" s="3">
        <v>1</v>
      </c>
      <c r="DH10" s="3">
        <v>2</v>
      </c>
      <c r="DI10" s="3">
        <v>7</v>
      </c>
      <c r="DJ10" s="3">
        <v>7</v>
      </c>
      <c r="DK10" s="3">
        <v>0</v>
      </c>
      <c r="DL10" s="3">
        <v>5</v>
      </c>
      <c r="DM10" s="3">
        <v>0</v>
      </c>
      <c r="DN10" s="3">
        <v>0</v>
      </c>
      <c r="DO10" s="3">
        <v>7</v>
      </c>
      <c r="DP10" s="3">
        <v>17</v>
      </c>
      <c r="DQ10" s="25">
        <v>44</v>
      </c>
      <c r="DR10" s="4">
        <v>44</v>
      </c>
      <c r="DS10" s="30">
        <f t="shared" si="17"/>
        <v>28</v>
      </c>
      <c r="DT10" s="7">
        <f aca="true" t="shared" si="51" ref="DT10:DT16">AM10-BD10</f>
        <v>0</v>
      </c>
      <c r="DU10" s="7">
        <f aca="true" t="shared" si="52" ref="DU10:DU16">AN10-BE10</f>
        <v>0</v>
      </c>
      <c r="DV10" s="7">
        <f aca="true" t="shared" si="53" ref="DV10:DV16">AO10-BF10</f>
        <v>2</v>
      </c>
      <c r="DW10" s="7">
        <f aca="true" t="shared" si="54" ref="DW10:DW16">AP10-BG10</f>
        <v>4</v>
      </c>
      <c r="DX10" s="7">
        <f aca="true" t="shared" si="55" ref="DX10:DX16">AQ10-BH10</f>
        <v>0</v>
      </c>
      <c r="DY10" s="7">
        <f aca="true" t="shared" si="56" ref="DY10:DY16">AR10-BI10</f>
        <v>2</v>
      </c>
      <c r="DZ10" s="7">
        <f aca="true" t="shared" si="57" ref="DZ10:DZ16">AS10-BJ10</f>
        <v>1</v>
      </c>
      <c r="EA10" s="7">
        <f aca="true" t="shared" si="58" ref="EA10:EA16">AT10-BK10</f>
        <v>1</v>
      </c>
      <c r="EB10" s="7">
        <f aca="true" t="shared" si="59" ref="EB10:EB16">AU10-BL10</f>
        <v>0</v>
      </c>
      <c r="EC10" s="7">
        <f aca="true" t="shared" si="60" ref="EC10:EC16">AV10-BM10</f>
        <v>6</v>
      </c>
      <c r="ED10" s="7">
        <f aca="true" t="shared" si="61" ref="ED10:ED16">AW10-BN10</f>
        <v>0</v>
      </c>
      <c r="EE10" s="7">
        <f aca="true" t="shared" si="62" ref="EE10:EE16">AX10-BO10</f>
        <v>0</v>
      </c>
      <c r="EF10" s="7">
        <f aca="true" t="shared" si="63" ref="EF10:EF16">AY10-BP10</f>
        <v>1</v>
      </c>
      <c r="EG10" s="7">
        <f aca="true" t="shared" si="64" ref="EG10:EG16">AZ10-BQ10</f>
        <v>0</v>
      </c>
      <c r="EH10" s="7">
        <f aca="true" t="shared" si="65" ref="EH10:EH16">BA10-BR10</f>
        <v>11</v>
      </c>
      <c r="EI10" s="8">
        <f aca="true" t="shared" si="66" ref="EI10:EI16">BB10-BS10</f>
        <v>11</v>
      </c>
    </row>
    <row r="11" spans="1:139" ht="12.75">
      <c r="A11" s="35">
        <v>3</v>
      </c>
      <c r="B11" s="38" t="s">
        <v>44</v>
      </c>
      <c r="C11" s="10" t="s">
        <v>51</v>
      </c>
      <c r="D11" s="30">
        <f t="shared" si="8"/>
        <v>16</v>
      </c>
      <c r="E11" s="12">
        <v>0</v>
      </c>
      <c r="F11" s="3">
        <v>0</v>
      </c>
      <c r="G11" s="3">
        <v>6</v>
      </c>
      <c r="H11" s="3">
        <v>3</v>
      </c>
      <c r="I11" s="3">
        <v>1</v>
      </c>
      <c r="J11" s="3">
        <v>1</v>
      </c>
      <c r="K11" s="25">
        <v>1</v>
      </c>
      <c r="L11" s="25">
        <v>1</v>
      </c>
      <c r="M11" s="25">
        <v>0</v>
      </c>
      <c r="N11" s="25">
        <v>2</v>
      </c>
      <c r="O11" s="25">
        <v>0</v>
      </c>
      <c r="P11" s="25">
        <v>0</v>
      </c>
      <c r="Q11" s="25">
        <v>1</v>
      </c>
      <c r="R11" s="25">
        <v>0</v>
      </c>
      <c r="S11" s="25">
        <v>0</v>
      </c>
      <c r="T11" s="4">
        <v>0</v>
      </c>
      <c r="U11" s="30">
        <f t="shared" si="9"/>
        <v>157</v>
      </c>
      <c r="V11" s="3">
        <v>0</v>
      </c>
      <c r="W11" s="3">
        <v>0</v>
      </c>
      <c r="X11" s="3">
        <v>17</v>
      </c>
      <c r="Y11" s="3">
        <v>12</v>
      </c>
      <c r="Z11" s="3">
        <v>2</v>
      </c>
      <c r="AA11" s="3">
        <v>7</v>
      </c>
      <c r="AB11" s="3">
        <v>10</v>
      </c>
      <c r="AC11" s="25">
        <v>8</v>
      </c>
      <c r="AD11" s="25">
        <v>0</v>
      </c>
      <c r="AE11" s="25">
        <v>18</v>
      </c>
      <c r="AF11" s="25">
        <v>0</v>
      </c>
      <c r="AG11" s="25">
        <v>0</v>
      </c>
      <c r="AH11" s="25">
        <v>8</v>
      </c>
      <c r="AI11" s="25">
        <v>12</v>
      </c>
      <c r="AJ11" s="25">
        <v>63</v>
      </c>
      <c r="AK11" s="4">
        <v>63</v>
      </c>
      <c r="AL11" s="30">
        <f t="shared" si="10"/>
        <v>173</v>
      </c>
      <c r="AM11" s="7">
        <f t="shared" si="19"/>
        <v>0</v>
      </c>
      <c r="AN11" s="7">
        <f t="shared" si="20"/>
        <v>0</v>
      </c>
      <c r="AO11" s="7">
        <f t="shared" si="21"/>
        <v>23</v>
      </c>
      <c r="AP11" s="7">
        <f t="shared" si="22"/>
        <v>15</v>
      </c>
      <c r="AQ11" s="7">
        <f t="shared" si="23"/>
        <v>3</v>
      </c>
      <c r="AR11" s="7">
        <f t="shared" si="24"/>
        <v>8</v>
      </c>
      <c r="AS11" s="7">
        <f t="shared" si="25"/>
        <v>11</v>
      </c>
      <c r="AT11" s="7">
        <f>L11+AC11</f>
        <v>9</v>
      </c>
      <c r="AU11" s="7">
        <f t="shared" si="27"/>
        <v>0</v>
      </c>
      <c r="AV11" s="7">
        <f t="shared" si="28"/>
        <v>20</v>
      </c>
      <c r="AW11" s="7">
        <f t="shared" si="29"/>
        <v>0</v>
      </c>
      <c r="AX11" s="7">
        <f t="shared" si="30"/>
        <v>0</v>
      </c>
      <c r="AY11" s="7">
        <f t="shared" si="31"/>
        <v>9</v>
      </c>
      <c r="AZ11" s="7">
        <f t="shared" si="32"/>
        <v>12</v>
      </c>
      <c r="BA11" s="7">
        <f t="shared" si="33"/>
        <v>63</v>
      </c>
      <c r="BB11" s="8">
        <f t="shared" si="34"/>
        <v>63</v>
      </c>
      <c r="BC11" s="30">
        <f t="shared" si="12"/>
        <v>149</v>
      </c>
      <c r="BD11" s="7">
        <f t="shared" si="35"/>
        <v>0</v>
      </c>
      <c r="BE11" s="7">
        <f t="shared" si="36"/>
        <v>0</v>
      </c>
      <c r="BF11" s="7">
        <f t="shared" si="37"/>
        <v>21</v>
      </c>
      <c r="BG11" s="7">
        <f t="shared" si="38"/>
        <v>12</v>
      </c>
      <c r="BH11" s="7">
        <f t="shared" si="39"/>
        <v>3</v>
      </c>
      <c r="BI11" s="7">
        <f t="shared" si="40"/>
        <v>7</v>
      </c>
      <c r="BJ11" s="7">
        <f t="shared" si="41"/>
        <v>11</v>
      </c>
      <c r="BK11" s="7">
        <f t="shared" si="42"/>
        <v>8</v>
      </c>
      <c r="BL11" s="7">
        <f t="shared" si="43"/>
        <v>0</v>
      </c>
      <c r="BM11" s="7">
        <f t="shared" si="44"/>
        <v>19</v>
      </c>
      <c r="BN11" s="7">
        <f t="shared" si="45"/>
        <v>0</v>
      </c>
      <c r="BO11" s="7">
        <f t="shared" si="46"/>
        <v>0</v>
      </c>
      <c r="BP11" s="7">
        <f t="shared" si="47"/>
        <v>7</v>
      </c>
      <c r="BQ11" s="7">
        <f t="shared" si="48"/>
        <v>12</v>
      </c>
      <c r="BR11" s="7">
        <f t="shared" si="49"/>
        <v>49</v>
      </c>
      <c r="BS11" s="8">
        <f t="shared" si="50"/>
        <v>49</v>
      </c>
      <c r="BT11" s="30">
        <f t="shared" si="14"/>
        <v>113</v>
      </c>
      <c r="BU11" s="3">
        <v>0</v>
      </c>
      <c r="BV11" s="3">
        <v>0</v>
      </c>
      <c r="BW11" s="3">
        <v>11</v>
      </c>
      <c r="BX11" s="3">
        <v>5</v>
      </c>
      <c r="BY11" s="3">
        <v>1</v>
      </c>
      <c r="BZ11" s="3">
        <v>6</v>
      </c>
      <c r="CA11" s="3">
        <v>9</v>
      </c>
      <c r="CB11" s="3">
        <v>3</v>
      </c>
      <c r="CC11" s="3">
        <v>0</v>
      </c>
      <c r="CD11" s="3">
        <v>14</v>
      </c>
      <c r="CE11" s="3">
        <v>0</v>
      </c>
      <c r="CF11" s="3">
        <v>0</v>
      </c>
      <c r="CG11" s="3">
        <v>4</v>
      </c>
      <c r="CH11" s="3">
        <v>11</v>
      </c>
      <c r="CI11" s="3">
        <v>49</v>
      </c>
      <c r="CJ11" s="4">
        <v>49</v>
      </c>
      <c r="CK11" s="30">
        <f t="shared" si="15"/>
        <v>36</v>
      </c>
      <c r="CL11" s="3">
        <v>0</v>
      </c>
      <c r="CM11" s="3">
        <v>0</v>
      </c>
      <c r="CN11" s="3">
        <v>10</v>
      </c>
      <c r="CO11" s="3">
        <v>7</v>
      </c>
      <c r="CP11" s="3">
        <v>2</v>
      </c>
      <c r="CQ11" s="3">
        <v>1</v>
      </c>
      <c r="CR11" s="3">
        <v>2</v>
      </c>
      <c r="CS11" s="3">
        <v>5</v>
      </c>
      <c r="CT11" s="3">
        <v>0</v>
      </c>
      <c r="CU11" s="3">
        <v>5</v>
      </c>
      <c r="CV11" s="3">
        <v>0</v>
      </c>
      <c r="CW11" s="3">
        <v>0</v>
      </c>
      <c r="CX11" s="3">
        <v>3</v>
      </c>
      <c r="CY11" s="3">
        <v>1</v>
      </c>
      <c r="CZ11" s="25">
        <v>0</v>
      </c>
      <c r="DA11" s="4">
        <v>0</v>
      </c>
      <c r="DB11" s="30">
        <f t="shared" si="16"/>
        <v>115</v>
      </c>
      <c r="DC11" s="3">
        <v>0</v>
      </c>
      <c r="DD11" s="3">
        <v>0</v>
      </c>
      <c r="DE11" s="3">
        <v>18</v>
      </c>
      <c r="DF11" s="3">
        <v>7</v>
      </c>
      <c r="DG11" s="3">
        <v>2</v>
      </c>
      <c r="DH11" s="3">
        <v>6</v>
      </c>
      <c r="DI11" s="3">
        <v>8</v>
      </c>
      <c r="DJ11" s="3">
        <v>6</v>
      </c>
      <c r="DK11" s="3">
        <v>0</v>
      </c>
      <c r="DL11" s="3">
        <v>12</v>
      </c>
      <c r="DM11" s="3">
        <v>0</v>
      </c>
      <c r="DN11" s="3">
        <v>0</v>
      </c>
      <c r="DO11" s="3">
        <v>5</v>
      </c>
      <c r="DP11" s="3">
        <v>12</v>
      </c>
      <c r="DQ11" s="25">
        <v>39</v>
      </c>
      <c r="DR11" s="4">
        <v>39</v>
      </c>
      <c r="DS11" s="30">
        <f t="shared" si="17"/>
        <v>24</v>
      </c>
      <c r="DT11" s="7">
        <f t="shared" si="51"/>
        <v>0</v>
      </c>
      <c r="DU11" s="7">
        <f t="shared" si="52"/>
        <v>0</v>
      </c>
      <c r="DV11" s="7">
        <f t="shared" si="53"/>
        <v>2</v>
      </c>
      <c r="DW11" s="7">
        <f t="shared" si="54"/>
        <v>3</v>
      </c>
      <c r="DX11" s="7">
        <f t="shared" si="55"/>
        <v>0</v>
      </c>
      <c r="DY11" s="7">
        <f t="shared" si="56"/>
        <v>1</v>
      </c>
      <c r="DZ11" s="7">
        <f t="shared" si="57"/>
        <v>0</v>
      </c>
      <c r="EA11" s="7">
        <f t="shared" si="58"/>
        <v>1</v>
      </c>
      <c r="EB11" s="7">
        <f t="shared" si="59"/>
        <v>0</v>
      </c>
      <c r="EC11" s="7">
        <f t="shared" si="60"/>
        <v>1</v>
      </c>
      <c r="ED11" s="7">
        <f t="shared" si="61"/>
        <v>0</v>
      </c>
      <c r="EE11" s="7">
        <f t="shared" si="62"/>
        <v>0</v>
      </c>
      <c r="EF11" s="7">
        <f t="shared" si="63"/>
        <v>2</v>
      </c>
      <c r="EG11" s="7">
        <f t="shared" si="64"/>
        <v>0</v>
      </c>
      <c r="EH11" s="7">
        <f t="shared" si="65"/>
        <v>14</v>
      </c>
      <c r="EI11" s="8">
        <f t="shared" si="66"/>
        <v>14</v>
      </c>
    </row>
    <row r="12" spans="1:139" ht="12.75">
      <c r="A12" s="35">
        <v>4</v>
      </c>
      <c r="B12" s="38" t="s">
        <v>45</v>
      </c>
      <c r="C12" s="10" t="s">
        <v>52</v>
      </c>
      <c r="D12" s="30">
        <f t="shared" si="8"/>
        <v>21</v>
      </c>
      <c r="E12" s="12">
        <v>0</v>
      </c>
      <c r="F12" s="3">
        <v>0</v>
      </c>
      <c r="G12" s="3">
        <v>8</v>
      </c>
      <c r="H12" s="3">
        <v>5</v>
      </c>
      <c r="I12" s="3">
        <v>1</v>
      </c>
      <c r="J12" s="3">
        <v>1</v>
      </c>
      <c r="K12" s="25">
        <v>1</v>
      </c>
      <c r="L12" s="25">
        <v>3</v>
      </c>
      <c r="M12" s="25">
        <v>0</v>
      </c>
      <c r="N12" s="25">
        <v>2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4">
        <v>0</v>
      </c>
      <c r="U12" s="30">
        <f t="shared" si="9"/>
        <v>127</v>
      </c>
      <c r="V12" s="3">
        <v>0</v>
      </c>
      <c r="W12" s="3">
        <v>0</v>
      </c>
      <c r="X12" s="3">
        <v>14</v>
      </c>
      <c r="Y12" s="3">
        <v>11</v>
      </c>
      <c r="Z12" s="3">
        <v>2</v>
      </c>
      <c r="AA12" s="3">
        <v>2</v>
      </c>
      <c r="AB12" s="3">
        <v>9</v>
      </c>
      <c r="AC12" s="25">
        <v>8</v>
      </c>
      <c r="AD12" s="25">
        <v>0</v>
      </c>
      <c r="AE12" s="25">
        <v>15</v>
      </c>
      <c r="AF12" s="25">
        <v>0</v>
      </c>
      <c r="AG12" s="25">
        <v>0</v>
      </c>
      <c r="AH12" s="25">
        <v>8</v>
      </c>
      <c r="AI12" s="25">
        <v>13</v>
      </c>
      <c r="AJ12" s="25">
        <v>45</v>
      </c>
      <c r="AK12" s="4">
        <v>45</v>
      </c>
      <c r="AL12" s="30">
        <f t="shared" si="10"/>
        <v>148</v>
      </c>
      <c r="AM12" s="7">
        <f t="shared" si="19"/>
        <v>0</v>
      </c>
      <c r="AN12" s="7">
        <f t="shared" si="20"/>
        <v>0</v>
      </c>
      <c r="AO12" s="7">
        <f t="shared" si="21"/>
        <v>22</v>
      </c>
      <c r="AP12" s="7">
        <f t="shared" si="22"/>
        <v>16</v>
      </c>
      <c r="AQ12" s="7">
        <f t="shared" si="23"/>
        <v>3</v>
      </c>
      <c r="AR12" s="7">
        <f t="shared" si="24"/>
        <v>3</v>
      </c>
      <c r="AS12" s="7">
        <f t="shared" si="25"/>
        <v>10</v>
      </c>
      <c r="AT12" s="7">
        <f t="shared" si="26"/>
        <v>11</v>
      </c>
      <c r="AU12" s="7">
        <f t="shared" si="27"/>
        <v>0</v>
      </c>
      <c r="AV12" s="7">
        <f t="shared" si="28"/>
        <v>17</v>
      </c>
      <c r="AW12" s="7">
        <f t="shared" si="29"/>
        <v>0</v>
      </c>
      <c r="AX12" s="7">
        <f t="shared" si="30"/>
        <v>0</v>
      </c>
      <c r="AY12" s="7">
        <f t="shared" si="31"/>
        <v>8</v>
      </c>
      <c r="AZ12" s="7">
        <f t="shared" si="32"/>
        <v>13</v>
      </c>
      <c r="BA12" s="7">
        <f t="shared" si="33"/>
        <v>45</v>
      </c>
      <c r="BB12" s="8">
        <f t="shared" si="34"/>
        <v>45</v>
      </c>
      <c r="BC12" s="30">
        <f t="shared" si="12"/>
        <v>137</v>
      </c>
      <c r="BD12" s="7">
        <f t="shared" si="35"/>
        <v>0</v>
      </c>
      <c r="BE12" s="7">
        <f t="shared" si="36"/>
        <v>0</v>
      </c>
      <c r="BF12" s="7">
        <f t="shared" si="37"/>
        <v>21</v>
      </c>
      <c r="BG12" s="7">
        <f t="shared" si="38"/>
        <v>12</v>
      </c>
      <c r="BH12" s="7">
        <f t="shared" si="39"/>
        <v>3</v>
      </c>
      <c r="BI12" s="7">
        <f t="shared" si="40"/>
        <v>3</v>
      </c>
      <c r="BJ12" s="7">
        <f t="shared" si="41"/>
        <v>9</v>
      </c>
      <c r="BK12" s="7">
        <f t="shared" si="42"/>
        <v>11</v>
      </c>
      <c r="BL12" s="7">
        <f t="shared" si="43"/>
        <v>0</v>
      </c>
      <c r="BM12" s="7">
        <f t="shared" si="44"/>
        <v>13</v>
      </c>
      <c r="BN12" s="7">
        <f t="shared" si="45"/>
        <v>0</v>
      </c>
      <c r="BO12" s="7">
        <f t="shared" si="46"/>
        <v>0</v>
      </c>
      <c r="BP12" s="7">
        <f t="shared" si="47"/>
        <v>7</v>
      </c>
      <c r="BQ12" s="7">
        <f t="shared" si="48"/>
        <v>13</v>
      </c>
      <c r="BR12" s="7">
        <f t="shared" si="49"/>
        <v>45</v>
      </c>
      <c r="BS12" s="8">
        <f t="shared" si="50"/>
        <v>45</v>
      </c>
      <c r="BT12" s="30">
        <f t="shared" si="14"/>
        <v>104</v>
      </c>
      <c r="BU12" s="3">
        <v>0</v>
      </c>
      <c r="BV12" s="3">
        <v>0</v>
      </c>
      <c r="BW12" s="3">
        <v>12</v>
      </c>
      <c r="BX12" s="3">
        <v>7</v>
      </c>
      <c r="BY12" s="3">
        <v>1</v>
      </c>
      <c r="BZ12" s="3">
        <v>3</v>
      </c>
      <c r="CA12" s="3">
        <v>5</v>
      </c>
      <c r="CB12" s="3">
        <v>7</v>
      </c>
      <c r="CC12" s="3">
        <v>0</v>
      </c>
      <c r="CD12" s="3">
        <v>7</v>
      </c>
      <c r="CE12" s="3">
        <v>0</v>
      </c>
      <c r="CF12" s="3">
        <v>0</v>
      </c>
      <c r="CG12" s="3">
        <v>5</v>
      </c>
      <c r="CH12" s="3">
        <v>13</v>
      </c>
      <c r="CI12" s="3">
        <v>44</v>
      </c>
      <c r="CJ12" s="4">
        <v>44</v>
      </c>
      <c r="CK12" s="30">
        <f t="shared" si="15"/>
        <v>33</v>
      </c>
      <c r="CL12" s="3">
        <v>0</v>
      </c>
      <c r="CM12" s="3">
        <v>0</v>
      </c>
      <c r="CN12" s="3">
        <v>9</v>
      </c>
      <c r="CO12" s="3">
        <v>5</v>
      </c>
      <c r="CP12" s="3">
        <v>2</v>
      </c>
      <c r="CQ12" s="3">
        <v>0</v>
      </c>
      <c r="CR12" s="3">
        <v>4</v>
      </c>
      <c r="CS12" s="3">
        <v>4</v>
      </c>
      <c r="CT12" s="3">
        <v>0</v>
      </c>
      <c r="CU12" s="3">
        <v>6</v>
      </c>
      <c r="CV12" s="3">
        <v>0</v>
      </c>
      <c r="CW12" s="3">
        <v>0</v>
      </c>
      <c r="CX12" s="3">
        <v>2</v>
      </c>
      <c r="CY12" s="3">
        <v>0</v>
      </c>
      <c r="CZ12" s="25">
        <v>1</v>
      </c>
      <c r="DA12" s="4">
        <v>1</v>
      </c>
      <c r="DB12" s="30">
        <f t="shared" si="16"/>
        <v>101</v>
      </c>
      <c r="DC12" s="3">
        <v>0</v>
      </c>
      <c r="DD12" s="3">
        <v>0</v>
      </c>
      <c r="DE12" s="3">
        <v>14</v>
      </c>
      <c r="DF12" s="3">
        <v>4</v>
      </c>
      <c r="DG12" s="3">
        <v>2</v>
      </c>
      <c r="DH12" s="3">
        <v>2</v>
      </c>
      <c r="DI12" s="3">
        <v>5</v>
      </c>
      <c r="DJ12" s="3">
        <v>10</v>
      </c>
      <c r="DK12" s="3">
        <v>0</v>
      </c>
      <c r="DL12" s="3">
        <v>8</v>
      </c>
      <c r="DM12" s="3">
        <v>0</v>
      </c>
      <c r="DN12" s="3">
        <v>0</v>
      </c>
      <c r="DO12" s="3">
        <v>5</v>
      </c>
      <c r="DP12" s="3">
        <v>13</v>
      </c>
      <c r="DQ12" s="25">
        <v>38</v>
      </c>
      <c r="DR12" s="4">
        <v>38</v>
      </c>
      <c r="DS12" s="30">
        <f t="shared" si="17"/>
        <v>11</v>
      </c>
      <c r="DT12" s="7">
        <f t="shared" si="51"/>
        <v>0</v>
      </c>
      <c r="DU12" s="7">
        <f t="shared" si="52"/>
        <v>0</v>
      </c>
      <c r="DV12" s="7">
        <f t="shared" si="53"/>
        <v>1</v>
      </c>
      <c r="DW12" s="7">
        <f t="shared" si="54"/>
        <v>4</v>
      </c>
      <c r="DX12" s="7">
        <f t="shared" si="55"/>
        <v>0</v>
      </c>
      <c r="DY12" s="7">
        <f t="shared" si="56"/>
        <v>0</v>
      </c>
      <c r="DZ12" s="7">
        <f t="shared" si="57"/>
        <v>1</v>
      </c>
      <c r="EA12" s="7">
        <f t="shared" si="58"/>
        <v>0</v>
      </c>
      <c r="EB12" s="7">
        <f t="shared" si="59"/>
        <v>0</v>
      </c>
      <c r="EC12" s="7">
        <f t="shared" si="60"/>
        <v>4</v>
      </c>
      <c r="ED12" s="7">
        <f t="shared" si="61"/>
        <v>0</v>
      </c>
      <c r="EE12" s="7">
        <f t="shared" si="62"/>
        <v>0</v>
      </c>
      <c r="EF12" s="7">
        <f t="shared" si="63"/>
        <v>1</v>
      </c>
      <c r="EG12" s="7">
        <f t="shared" si="64"/>
        <v>0</v>
      </c>
      <c r="EH12" s="7">
        <f t="shared" si="65"/>
        <v>0</v>
      </c>
      <c r="EI12" s="8">
        <f t="shared" si="66"/>
        <v>0</v>
      </c>
    </row>
    <row r="13" spans="1:139" ht="12.75">
      <c r="A13" s="35">
        <v>5</v>
      </c>
      <c r="B13" s="38" t="s">
        <v>46</v>
      </c>
      <c r="C13" s="10" t="s">
        <v>53</v>
      </c>
      <c r="D13" s="30">
        <f t="shared" si="8"/>
        <v>21</v>
      </c>
      <c r="E13" s="12">
        <v>0</v>
      </c>
      <c r="F13" s="3">
        <v>0</v>
      </c>
      <c r="G13" s="3">
        <v>10</v>
      </c>
      <c r="H13" s="3">
        <v>1</v>
      </c>
      <c r="I13" s="3">
        <v>0</v>
      </c>
      <c r="J13" s="3">
        <v>1</v>
      </c>
      <c r="K13" s="25">
        <v>3</v>
      </c>
      <c r="L13" s="25">
        <v>1</v>
      </c>
      <c r="M13" s="25">
        <v>0</v>
      </c>
      <c r="N13" s="25">
        <v>1</v>
      </c>
      <c r="O13" s="25">
        <v>0</v>
      </c>
      <c r="P13" s="25">
        <v>0</v>
      </c>
      <c r="Q13" s="25">
        <v>1</v>
      </c>
      <c r="R13" s="25">
        <v>0</v>
      </c>
      <c r="S13" s="25">
        <v>3</v>
      </c>
      <c r="T13" s="4">
        <v>3</v>
      </c>
      <c r="U13" s="30">
        <f t="shared" si="9"/>
        <v>159</v>
      </c>
      <c r="V13" s="3">
        <v>0</v>
      </c>
      <c r="W13" s="3">
        <v>0</v>
      </c>
      <c r="X13" s="3">
        <v>19</v>
      </c>
      <c r="Y13" s="3">
        <v>11</v>
      </c>
      <c r="Z13" s="3">
        <v>1</v>
      </c>
      <c r="AA13" s="3">
        <v>6</v>
      </c>
      <c r="AB13" s="3">
        <v>10</v>
      </c>
      <c r="AC13" s="25">
        <v>11</v>
      </c>
      <c r="AD13" s="25">
        <v>0</v>
      </c>
      <c r="AE13" s="25">
        <v>16</v>
      </c>
      <c r="AF13" s="25">
        <v>0</v>
      </c>
      <c r="AG13" s="25">
        <v>0</v>
      </c>
      <c r="AH13" s="25">
        <v>7</v>
      </c>
      <c r="AI13" s="25">
        <v>17</v>
      </c>
      <c r="AJ13" s="25">
        <v>61</v>
      </c>
      <c r="AK13" s="4">
        <v>61</v>
      </c>
      <c r="AL13" s="30">
        <f t="shared" si="10"/>
        <v>180</v>
      </c>
      <c r="AM13" s="7">
        <f t="shared" si="19"/>
        <v>0</v>
      </c>
      <c r="AN13" s="7">
        <f t="shared" si="20"/>
        <v>0</v>
      </c>
      <c r="AO13" s="7">
        <f t="shared" si="21"/>
        <v>29</v>
      </c>
      <c r="AP13" s="7">
        <f t="shared" si="22"/>
        <v>12</v>
      </c>
      <c r="AQ13" s="7">
        <f t="shared" si="23"/>
        <v>1</v>
      </c>
      <c r="AR13" s="7">
        <f t="shared" si="24"/>
        <v>7</v>
      </c>
      <c r="AS13" s="7">
        <f t="shared" si="25"/>
        <v>13</v>
      </c>
      <c r="AT13" s="7">
        <f t="shared" si="26"/>
        <v>12</v>
      </c>
      <c r="AU13" s="7">
        <f t="shared" si="27"/>
        <v>0</v>
      </c>
      <c r="AV13" s="7">
        <f t="shared" si="28"/>
        <v>17</v>
      </c>
      <c r="AW13" s="7">
        <f t="shared" si="29"/>
        <v>0</v>
      </c>
      <c r="AX13" s="7">
        <f t="shared" si="30"/>
        <v>0</v>
      </c>
      <c r="AY13" s="7">
        <f t="shared" si="31"/>
        <v>8</v>
      </c>
      <c r="AZ13" s="7">
        <f t="shared" si="32"/>
        <v>17</v>
      </c>
      <c r="BA13" s="7">
        <f t="shared" si="33"/>
        <v>64</v>
      </c>
      <c r="BB13" s="8">
        <f t="shared" si="34"/>
        <v>64</v>
      </c>
      <c r="BC13" s="30">
        <f t="shared" si="12"/>
        <v>150</v>
      </c>
      <c r="BD13" s="7">
        <f t="shared" si="35"/>
        <v>0</v>
      </c>
      <c r="BE13" s="7">
        <f t="shared" si="36"/>
        <v>0</v>
      </c>
      <c r="BF13" s="7">
        <f t="shared" si="37"/>
        <v>27</v>
      </c>
      <c r="BG13" s="7">
        <f t="shared" si="38"/>
        <v>6</v>
      </c>
      <c r="BH13" s="7">
        <f t="shared" si="39"/>
        <v>1</v>
      </c>
      <c r="BI13" s="7">
        <f t="shared" si="40"/>
        <v>3</v>
      </c>
      <c r="BJ13" s="7">
        <f t="shared" si="41"/>
        <v>11</v>
      </c>
      <c r="BK13" s="7">
        <f t="shared" si="42"/>
        <v>9</v>
      </c>
      <c r="BL13" s="7">
        <f t="shared" si="43"/>
        <v>0</v>
      </c>
      <c r="BM13" s="7">
        <f t="shared" si="44"/>
        <v>15</v>
      </c>
      <c r="BN13" s="7">
        <f t="shared" si="45"/>
        <v>0</v>
      </c>
      <c r="BO13" s="7">
        <f t="shared" si="46"/>
        <v>0</v>
      </c>
      <c r="BP13" s="7">
        <f t="shared" si="47"/>
        <v>6</v>
      </c>
      <c r="BQ13" s="7">
        <f t="shared" si="48"/>
        <v>17</v>
      </c>
      <c r="BR13" s="7">
        <f t="shared" si="49"/>
        <v>55</v>
      </c>
      <c r="BS13" s="8">
        <f t="shared" si="50"/>
        <v>55</v>
      </c>
      <c r="BT13" s="30">
        <f t="shared" si="14"/>
        <v>126</v>
      </c>
      <c r="BU13" s="3">
        <v>0</v>
      </c>
      <c r="BV13" s="3">
        <v>0</v>
      </c>
      <c r="BW13" s="3">
        <v>15</v>
      </c>
      <c r="BX13" s="3">
        <v>5</v>
      </c>
      <c r="BY13" s="3">
        <v>1</v>
      </c>
      <c r="BZ13" s="3">
        <v>3</v>
      </c>
      <c r="CA13" s="3">
        <v>9</v>
      </c>
      <c r="CB13" s="3">
        <v>5</v>
      </c>
      <c r="CC13" s="3">
        <v>0</v>
      </c>
      <c r="CD13" s="3">
        <v>11</v>
      </c>
      <c r="CE13" s="3">
        <v>0</v>
      </c>
      <c r="CF13" s="3">
        <v>0</v>
      </c>
      <c r="CG13" s="3">
        <v>5</v>
      </c>
      <c r="CH13" s="3">
        <v>17</v>
      </c>
      <c r="CI13" s="3">
        <v>55</v>
      </c>
      <c r="CJ13" s="4">
        <v>55</v>
      </c>
      <c r="CK13" s="30">
        <f t="shared" si="15"/>
        <v>24</v>
      </c>
      <c r="CL13" s="3">
        <v>0</v>
      </c>
      <c r="CM13" s="3">
        <v>0</v>
      </c>
      <c r="CN13" s="3">
        <v>12</v>
      </c>
      <c r="CO13" s="3">
        <v>1</v>
      </c>
      <c r="CP13" s="3">
        <v>0</v>
      </c>
      <c r="CQ13" s="3">
        <v>0</v>
      </c>
      <c r="CR13" s="3">
        <v>2</v>
      </c>
      <c r="CS13" s="3">
        <v>4</v>
      </c>
      <c r="CT13" s="3">
        <v>0</v>
      </c>
      <c r="CU13" s="3">
        <v>4</v>
      </c>
      <c r="CV13" s="3">
        <v>0</v>
      </c>
      <c r="CW13" s="3">
        <v>0</v>
      </c>
      <c r="CX13" s="3">
        <v>1</v>
      </c>
      <c r="CY13" s="3">
        <v>0</v>
      </c>
      <c r="CZ13" s="25">
        <v>0</v>
      </c>
      <c r="DA13" s="4">
        <v>0</v>
      </c>
      <c r="DB13" s="30">
        <f t="shared" si="16"/>
        <v>93</v>
      </c>
      <c r="DC13" s="3">
        <v>0</v>
      </c>
      <c r="DD13" s="3">
        <v>0</v>
      </c>
      <c r="DE13" s="3">
        <v>14</v>
      </c>
      <c r="DF13" s="3">
        <v>0</v>
      </c>
      <c r="DG13" s="3">
        <v>1</v>
      </c>
      <c r="DH13" s="3">
        <v>0</v>
      </c>
      <c r="DI13" s="3">
        <v>7</v>
      </c>
      <c r="DJ13" s="3">
        <v>5</v>
      </c>
      <c r="DK13" s="3">
        <v>0</v>
      </c>
      <c r="DL13" s="3">
        <v>6</v>
      </c>
      <c r="DM13" s="3">
        <v>0</v>
      </c>
      <c r="DN13" s="3">
        <v>0</v>
      </c>
      <c r="DO13" s="3">
        <v>3</v>
      </c>
      <c r="DP13" s="3">
        <v>17</v>
      </c>
      <c r="DQ13" s="25">
        <v>40</v>
      </c>
      <c r="DR13" s="4">
        <v>40</v>
      </c>
      <c r="DS13" s="30">
        <f t="shared" si="17"/>
        <v>30</v>
      </c>
      <c r="DT13" s="7">
        <f t="shared" si="51"/>
        <v>0</v>
      </c>
      <c r="DU13" s="7">
        <f t="shared" si="52"/>
        <v>0</v>
      </c>
      <c r="DV13" s="7">
        <f t="shared" si="53"/>
        <v>2</v>
      </c>
      <c r="DW13" s="7">
        <f t="shared" si="54"/>
        <v>6</v>
      </c>
      <c r="DX13" s="7">
        <f t="shared" si="55"/>
        <v>0</v>
      </c>
      <c r="DY13" s="7">
        <f t="shared" si="56"/>
        <v>4</v>
      </c>
      <c r="DZ13" s="7">
        <f t="shared" si="57"/>
        <v>2</v>
      </c>
      <c r="EA13" s="7">
        <f t="shared" si="58"/>
        <v>3</v>
      </c>
      <c r="EB13" s="7">
        <f t="shared" si="59"/>
        <v>0</v>
      </c>
      <c r="EC13" s="7">
        <f t="shared" si="60"/>
        <v>2</v>
      </c>
      <c r="ED13" s="7">
        <f t="shared" si="61"/>
        <v>0</v>
      </c>
      <c r="EE13" s="7">
        <f t="shared" si="62"/>
        <v>0</v>
      </c>
      <c r="EF13" s="7">
        <f t="shared" si="63"/>
        <v>2</v>
      </c>
      <c r="EG13" s="7">
        <f t="shared" si="64"/>
        <v>0</v>
      </c>
      <c r="EH13" s="7">
        <f t="shared" si="65"/>
        <v>9</v>
      </c>
      <c r="EI13" s="8">
        <f t="shared" si="66"/>
        <v>9</v>
      </c>
    </row>
    <row r="14" spans="1:139" ht="12.75">
      <c r="A14" s="35">
        <v>6</v>
      </c>
      <c r="B14" s="38" t="s">
        <v>47</v>
      </c>
      <c r="C14" s="10" t="s">
        <v>62</v>
      </c>
      <c r="D14" s="30">
        <f t="shared" si="8"/>
        <v>5</v>
      </c>
      <c r="E14" s="12">
        <v>0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2</v>
      </c>
      <c r="T14" s="4">
        <v>2</v>
      </c>
      <c r="U14" s="30">
        <f t="shared" si="9"/>
        <v>77</v>
      </c>
      <c r="V14" s="3">
        <v>1</v>
      </c>
      <c r="W14" s="3">
        <v>0</v>
      </c>
      <c r="X14" s="3">
        <v>5</v>
      </c>
      <c r="Y14" s="3">
        <v>3</v>
      </c>
      <c r="Z14" s="3">
        <v>0</v>
      </c>
      <c r="AA14" s="3">
        <v>1</v>
      </c>
      <c r="AB14" s="3">
        <v>3</v>
      </c>
      <c r="AC14" s="25">
        <v>3</v>
      </c>
      <c r="AD14" s="25">
        <v>0</v>
      </c>
      <c r="AE14" s="25">
        <v>0</v>
      </c>
      <c r="AF14" s="25">
        <v>0</v>
      </c>
      <c r="AG14" s="25">
        <v>0</v>
      </c>
      <c r="AH14" s="25">
        <v>4</v>
      </c>
      <c r="AI14" s="25">
        <v>0</v>
      </c>
      <c r="AJ14" s="25">
        <v>57</v>
      </c>
      <c r="AK14" s="4">
        <v>57</v>
      </c>
      <c r="AL14" s="30">
        <f t="shared" si="10"/>
        <v>82</v>
      </c>
      <c r="AM14" s="7">
        <f t="shared" si="19"/>
        <v>1</v>
      </c>
      <c r="AN14" s="7">
        <f t="shared" si="20"/>
        <v>0</v>
      </c>
      <c r="AO14" s="7">
        <f t="shared" si="21"/>
        <v>7</v>
      </c>
      <c r="AP14" s="7">
        <f t="shared" si="22"/>
        <v>3</v>
      </c>
      <c r="AQ14" s="7">
        <f t="shared" si="23"/>
        <v>0</v>
      </c>
      <c r="AR14" s="7">
        <f t="shared" si="24"/>
        <v>1</v>
      </c>
      <c r="AS14" s="7">
        <f t="shared" si="25"/>
        <v>4</v>
      </c>
      <c r="AT14" s="7">
        <f t="shared" si="26"/>
        <v>3</v>
      </c>
      <c r="AU14" s="7">
        <f t="shared" si="27"/>
        <v>0</v>
      </c>
      <c r="AV14" s="7">
        <f t="shared" si="28"/>
        <v>0</v>
      </c>
      <c r="AW14" s="7">
        <f t="shared" si="29"/>
        <v>0</v>
      </c>
      <c r="AX14" s="7">
        <f t="shared" si="30"/>
        <v>0</v>
      </c>
      <c r="AY14" s="7">
        <f t="shared" si="31"/>
        <v>4</v>
      </c>
      <c r="AZ14" s="7">
        <f t="shared" si="32"/>
        <v>0</v>
      </c>
      <c r="BA14" s="7">
        <f t="shared" si="33"/>
        <v>59</v>
      </c>
      <c r="BB14" s="8">
        <f t="shared" si="34"/>
        <v>59</v>
      </c>
      <c r="BC14" s="30">
        <f t="shared" si="12"/>
        <v>68</v>
      </c>
      <c r="BD14" s="7">
        <f t="shared" si="35"/>
        <v>1</v>
      </c>
      <c r="BE14" s="7">
        <f t="shared" si="36"/>
        <v>0</v>
      </c>
      <c r="BF14" s="7">
        <f t="shared" si="37"/>
        <v>6</v>
      </c>
      <c r="BG14" s="7">
        <f t="shared" si="38"/>
        <v>3</v>
      </c>
      <c r="BH14" s="7">
        <f t="shared" si="39"/>
        <v>0</v>
      </c>
      <c r="BI14" s="7">
        <f t="shared" si="40"/>
        <v>1</v>
      </c>
      <c r="BJ14" s="7">
        <f t="shared" si="41"/>
        <v>3</v>
      </c>
      <c r="BK14" s="7">
        <f t="shared" si="42"/>
        <v>3</v>
      </c>
      <c r="BL14" s="7">
        <f t="shared" si="43"/>
        <v>0</v>
      </c>
      <c r="BM14" s="7">
        <f t="shared" si="44"/>
        <v>0</v>
      </c>
      <c r="BN14" s="7">
        <f t="shared" si="45"/>
        <v>0</v>
      </c>
      <c r="BO14" s="7">
        <f t="shared" si="46"/>
        <v>0</v>
      </c>
      <c r="BP14" s="7">
        <f t="shared" si="47"/>
        <v>4</v>
      </c>
      <c r="BQ14" s="7">
        <f t="shared" si="48"/>
        <v>0</v>
      </c>
      <c r="BR14" s="7">
        <f t="shared" si="49"/>
        <v>47</v>
      </c>
      <c r="BS14" s="8">
        <f t="shared" si="50"/>
        <v>47</v>
      </c>
      <c r="BT14" s="30">
        <f t="shared" si="14"/>
        <v>63</v>
      </c>
      <c r="BU14" s="3">
        <v>1</v>
      </c>
      <c r="BV14" s="3">
        <v>0</v>
      </c>
      <c r="BW14" s="3">
        <v>5</v>
      </c>
      <c r="BX14" s="3">
        <v>2</v>
      </c>
      <c r="BY14" s="3">
        <v>0</v>
      </c>
      <c r="BZ14" s="3">
        <v>1</v>
      </c>
      <c r="CA14" s="3">
        <v>3</v>
      </c>
      <c r="CB14" s="3">
        <v>2</v>
      </c>
      <c r="CC14" s="3">
        <v>0</v>
      </c>
      <c r="CD14" s="3">
        <v>0</v>
      </c>
      <c r="CE14" s="3">
        <v>0</v>
      </c>
      <c r="CF14" s="3">
        <v>0</v>
      </c>
      <c r="CG14" s="3">
        <v>2</v>
      </c>
      <c r="CH14" s="3">
        <v>0</v>
      </c>
      <c r="CI14" s="3">
        <v>47</v>
      </c>
      <c r="CJ14" s="4">
        <v>47</v>
      </c>
      <c r="CK14" s="30">
        <f t="shared" si="15"/>
        <v>5</v>
      </c>
      <c r="CL14" s="3">
        <v>0</v>
      </c>
      <c r="CM14" s="3">
        <v>0</v>
      </c>
      <c r="CN14" s="3">
        <v>1</v>
      </c>
      <c r="CO14" s="3">
        <v>1</v>
      </c>
      <c r="CP14" s="3">
        <v>0</v>
      </c>
      <c r="CQ14" s="3">
        <v>0</v>
      </c>
      <c r="CR14" s="3">
        <v>0</v>
      </c>
      <c r="CS14" s="3">
        <v>1</v>
      </c>
      <c r="CT14" s="3">
        <v>0</v>
      </c>
      <c r="CU14" s="3">
        <v>0</v>
      </c>
      <c r="CV14" s="3">
        <v>0</v>
      </c>
      <c r="CW14" s="3">
        <v>0</v>
      </c>
      <c r="CX14" s="3">
        <v>2</v>
      </c>
      <c r="CY14" s="3">
        <v>0</v>
      </c>
      <c r="CZ14" s="25">
        <v>0</v>
      </c>
      <c r="DA14" s="4">
        <v>0</v>
      </c>
      <c r="DB14" s="30">
        <f t="shared" si="16"/>
        <v>58</v>
      </c>
      <c r="DC14" s="3">
        <v>1</v>
      </c>
      <c r="DD14" s="3">
        <v>0</v>
      </c>
      <c r="DE14" s="3">
        <v>4</v>
      </c>
      <c r="DF14" s="3">
        <v>1</v>
      </c>
      <c r="DG14" s="3">
        <v>0</v>
      </c>
      <c r="DH14" s="3">
        <v>1</v>
      </c>
      <c r="DI14" s="3">
        <v>1</v>
      </c>
      <c r="DJ14" s="3">
        <v>1</v>
      </c>
      <c r="DK14" s="3">
        <v>0</v>
      </c>
      <c r="DL14" s="3">
        <v>0</v>
      </c>
      <c r="DM14" s="3">
        <v>0</v>
      </c>
      <c r="DN14" s="3">
        <v>0</v>
      </c>
      <c r="DO14" s="3">
        <v>4</v>
      </c>
      <c r="DP14" s="3">
        <v>0</v>
      </c>
      <c r="DQ14" s="25">
        <v>45</v>
      </c>
      <c r="DR14" s="4">
        <v>45</v>
      </c>
      <c r="DS14" s="30">
        <f t="shared" si="17"/>
        <v>14</v>
      </c>
      <c r="DT14" s="7">
        <f t="shared" si="51"/>
        <v>0</v>
      </c>
      <c r="DU14" s="7">
        <f t="shared" si="52"/>
        <v>0</v>
      </c>
      <c r="DV14" s="7">
        <f t="shared" si="53"/>
        <v>1</v>
      </c>
      <c r="DW14" s="7">
        <f t="shared" si="54"/>
        <v>0</v>
      </c>
      <c r="DX14" s="7">
        <f t="shared" si="55"/>
        <v>0</v>
      </c>
      <c r="DY14" s="7">
        <f t="shared" si="56"/>
        <v>0</v>
      </c>
      <c r="DZ14" s="7">
        <f t="shared" si="57"/>
        <v>1</v>
      </c>
      <c r="EA14" s="7">
        <f t="shared" si="58"/>
        <v>0</v>
      </c>
      <c r="EB14" s="7">
        <f t="shared" si="59"/>
        <v>0</v>
      </c>
      <c r="EC14" s="7">
        <f t="shared" si="60"/>
        <v>0</v>
      </c>
      <c r="ED14" s="7">
        <f t="shared" si="61"/>
        <v>0</v>
      </c>
      <c r="EE14" s="7">
        <f t="shared" si="62"/>
        <v>0</v>
      </c>
      <c r="EF14" s="7">
        <f t="shared" si="63"/>
        <v>0</v>
      </c>
      <c r="EG14" s="7">
        <f t="shared" si="64"/>
        <v>0</v>
      </c>
      <c r="EH14" s="7">
        <f t="shared" si="65"/>
        <v>12</v>
      </c>
      <c r="EI14" s="8">
        <f t="shared" si="66"/>
        <v>12</v>
      </c>
    </row>
    <row r="15" spans="1:139" ht="12.75">
      <c r="A15" s="35">
        <v>7</v>
      </c>
      <c r="B15" s="10" t="s">
        <v>48</v>
      </c>
      <c r="C15" s="10" t="s">
        <v>54</v>
      </c>
      <c r="D15" s="30">
        <f t="shared" si="8"/>
        <v>17</v>
      </c>
      <c r="E15" s="12">
        <v>0</v>
      </c>
      <c r="F15" s="3">
        <v>0</v>
      </c>
      <c r="G15" s="3">
        <v>7</v>
      </c>
      <c r="H15" s="3">
        <v>4</v>
      </c>
      <c r="I15" s="3">
        <v>0</v>
      </c>
      <c r="J15" s="3">
        <v>0</v>
      </c>
      <c r="K15" s="25">
        <v>0</v>
      </c>
      <c r="L15" s="25">
        <v>2</v>
      </c>
      <c r="M15" s="25">
        <v>0</v>
      </c>
      <c r="N15" s="25">
        <v>1</v>
      </c>
      <c r="O15" s="25">
        <v>0</v>
      </c>
      <c r="P15" s="25">
        <v>0</v>
      </c>
      <c r="Q15" s="25">
        <v>0</v>
      </c>
      <c r="R15" s="25">
        <v>0</v>
      </c>
      <c r="S15" s="25">
        <v>3</v>
      </c>
      <c r="T15" s="4">
        <v>3</v>
      </c>
      <c r="U15" s="30">
        <f t="shared" si="9"/>
        <v>166</v>
      </c>
      <c r="V15" s="3">
        <v>2</v>
      </c>
      <c r="W15" s="3">
        <v>0</v>
      </c>
      <c r="X15" s="3">
        <v>18</v>
      </c>
      <c r="Y15" s="3">
        <v>12</v>
      </c>
      <c r="Z15" s="3">
        <v>1</v>
      </c>
      <c r="AA15" s="3">
        <v>5</v>
      </c>
      <c r="AB15" s="3">
        <v>9</v>
      </c>
      <c r="AC15" s="25">
        <v>9</v>
      </c>
      <c r="AD15" s="25">
        <v>0</v>
      </c>
      <c r="AE15" s="25">
        <v>16</v>
      </c>
      <c r="AF15" s="25">
        <v>0</v>
      </c>
      <c r="AG15" s="25">
        <v>0</v>
      </c>
      <c r="AH15" s="25">
        <v>8</v>
      </c>
      <c r="AI15" s="25">
        <v>15</v>
      </c>
      <c r="AJ15" s="25">
        <v>71</v>
      </c>
      <c r="AK15" s="4">
        <v>71</v>
      </c>
      <c r="AL15" s="30">
        <f t="shared" si="10"/>
        <v>183</v>
      </c>
      <c r="AM15" s="7">
        <f t="shared" si="19"/>
        <v>2</v>
      </c>
      <c r="AN15" s="7">
        <f t="shared" si="20"/>
        <v>0</v>
      </c>
      <c r="AO15" s="7">
        <f t="shared" si="21"/>
        <v>25</v>
      </c>
      <c r="AP15" s="7">
        <f t="shared" si="22"/>
        <v>16</v>
      </c>
      <c r="AQ15" s="7">
        <f t="shared" si="23"/>
        <v>1</v>
      </c>
      <c r="AR15" s="7">
        <f t="shared" si="24"/>
        <v>5</v>
      </c>
      <c r="AS15" s="7">
        <f t="shared" si="25"/>
        <v>9</v>
      </c>
      <c r="AT15" s="7">
        <f t="shared" si="26"/>
        <v>11</v>
      </c>
      <c r="AU15" s="7">
        <f t="shared" si="27"/>
        <v>0</v>
      </c>
      <c r="AV15" s="7">
        <f t="shared" si="28"/>
        <v>17</v>
      </c>
      <c r="AW15" s="7">
        <f t="shared" si="29"/>
        <v>0</v>
      </c>
      <c r="AX15" s="7">
        <f t="shared" si="30"/>
        <v>0</v>
      </c>
      <c r="AY15" s="7">
        <f t="shared" si="31"/>
        <v>8</v>
      </c>
      <c r="AZ15" s="7">
        <f t="shared" si="32"/>
        <v>15</v>
      </c>
      <c r="BA15" s="7">
        <f t="shared" si="33"/>
        <v>74</v>
      </c>
      <c r="BB15" s="8">
        <f t="shared" si="34"/>
        <v>74</v>
      </c>
      <c r="BC15" s="30">
        <f t="shared" si="12"/>
        <v>155</v>
      </c>
      <c r="BD15" s="7">
        <f t="shared" si="35"/>
        <v>2</v>
      </c>
      <c r="BE15" s="7">
        <f t="shared" si="36"/>
        <v>0</v>
      </c>
      <c r="BF15" s="7">
        <f t="shared" si="37"/>
        <v>22</v>
      </c>
      <c r="BG15" s="7">
        <f t="shared" si="38"/>
        <v>12</v>
      </c>
      <c r="BH15" s="7">
        <f t="shared" si="39"/>
        <v>1</v>
      </c>
      <c r="BI15" s="7">
        <f t="shared" si="40"/>
        <v>4</v>
      </c>
      <c r="BJ15" s="7">
        <f t="shared" si="41"/>
        <v>7</v>
      </c>
      <c r="BK15" s="7">
        <f t="shared" si="42"/>
        <v>10</v>
      </c>
      <c r="BL15" s="7">
        <f t="shared" si="43"/>
        <v>0</v>
      </c>
      <c r="BM15" s="7">
        <f t="shared" si="44"/>
        <v>16</v>
      </c>
      <c r="BN15" s="7">
        <f t="shared" si="45"/>
        <v>0</v>
      </c>
      <c r="BO15" s="7">
        <f t="shared" si="46"/>
        <v>0</v>
      </c>
      <c r="BP15" s="7">
        <f t="shared" si="47"/>
        <v>8</v>
      </c>
      <c r="BQ15" s="7">
        <f t="shared" si="48"/>
        <v>15</v>
      </c>
      <c r="BR15" s="7">
        <f t="shared" si="49"/>
        <v>58</v>
      </c>
      <c r="BS15" s="8">
        <f t="shared" si="50"/>
        <v>58</v>
      </c>
      <c r="BT15" s="30">
        <f t="shared" si="14"/>
        <v>120</v>
      </c>
      <c r="BU15" s="3">
        <v>2</v>
      </c>
      <c r="BV15" s="3">
        <v>0</v>
      </c>
      <c r="BW15" s="3">
        <v>12</v>
      </c>
      <c r="BX15" s="3">
        <v>8</v>
      </c>
      <c r="BY15" s="3">
        <v>1</v>
      </c>
      <c r="BZ15" s="3">
        <v>4</v>
      </c>
      <c r="CA15" s="3">
        <v>1</v>
      </c>
      <c r="CB15" s="3">
        <v>4</v>
      </c>
      <c r="CC15" s="3">
        <v>0</v>
      </c>
      <c r="CD15" s="3">
        <v>8</v>
      </c>
      <c r="CE15" s="3">
        <v>0</v>
      </c>
      <c r="CF15" s="3">
        <v>0</v>
      </c>
      <c r="CG15" s="3">
        <v>8</v>
      </c>
      <c r="CH15" s="3">
        <v>14</v>
      </c>
      <c r="CI15" s="3">
        <v>58</v>
      </c>
      <c r="CJ15" s="4">
        <v>58</v>
      </c>
      <c r="CK15" s="30">
        <f t="shared" si="15"/>
        <v>35</v>
      </c>
      <c r="CL15" s="3">
        <v>0</v>
      </c>
      <c r="CM15" s="3">
        <v>0</v>
      </c>
      <c r="CN15" s="3">
        <v>10</v>
      </c>
      <c r="CO15" s="3">
        <v>4</v>
      </c>
      <c r="CP15" s="3">
        <v>0</v>
      </c>
      <c r="CQ15" s="3">
        <v>0</v>
      </c>
      <c r="CR15" s="3">
        <v>6</v>
      </c>
      <c r="CS15" s="3">
        <v>6</v>
      </c>
      <c r="CT15" s="3">
        <v>0</v>
      </c>
      <c r="CU15" s="3">
        <v>8</v>
      </c>
      <c r="CV15" s="3">
        <v>0</v>
      </c>
      <c r="CW15" s="3">
        <v>0</v>
      </c>
      <c r="CX15" s="3">
        <v>0</v>
      </c>
      <c r="CY15" s="3">
        <v>1</v>
      </c>
      <c r="CZ15" s="25">
        <v>0</v>
      </c>
      <c r="DA15" s="4">
        <v>0</v>
      </c>
      <c r="DB15" s="30">
        <f t="shared" si="16"/>
        <v>109</v>
      </c>
      <c r="DC15" s="3">
        <v>2</v>
      </c>
      <c r="DD15" s="3">
        <v>0</v>
      </c>
      <c r="DE15" s="3">
        <v>17</v>
      </c>
      <c r="DF15" s="3">
        <v>1</v>
      </c>
      <c r="DG15" s="3">
        <v>0</v>
      </c>
      <c r="DH15" s="3">
        <v>1</v>
      </c>
      <c r="DI15" s="3">
        <v>5</v>
      </c>
      <c r="DJ15" s="3">
        <v>8</v>
      </c>
      <c r="DK15" s="3">
        <v>0</v>
      </c>
      <c r="DL15" s="3">
        <v>9</v>
      </c>
      <c r="DM15" s="3">
        <v>0</v>
      </c>
      <c r="DN15" s="3">
        <v>0</v>
      </c>
      <c r="DO15" s="3">
        <v>3</v>
      </c>
      <c r="DP15" s="3">
        <v>15</v>
      </c>
      <c r="DQ15" s="25">
        <v>48</v>
      </c>
      <c r="DR15" s="4">
        <v>48</v>
      </c>
      <c r="DS15" s="30">
        <f t="shared" si="17"/>
        <v>28</v>
      </c>
      <c r="DT15" s="7">
        <f t="shared" si="51"/>
        <v>0</v>
      </c>
      <c r="DU15" s="7">
        <f t="shared" si="52"/>
        <v>0</v>
      </c>
      <c r="DV15" s="7">
        <f t="shared" si="53"/>
        <v>3</v>
      </c>
      <c r="DW15" s="7">
        <f t="shared" si="54"/>
        <v>4</v>
      </c>
      <c r="DX15" s="7">
        <f t="shared" si="55"/>
        <v>0</v>
      </c>
      <c r="DY15" s="7">
        <f t="shared" si="56"/>
        <v>1</v>
      </c>
      <c r="DZ15" s="7">
        <f t="shared" si="57"/>
        <v>2</v>
      </c>
      <c r="EA15" s="7">
        <f t="shared" si="58"/>
        <v>1</v>
      </c>
      <c r="EB15" s="7">
        <f t="shared" si="59"/>
        <v>0</v>
      </c>
      <c r="EC15" s="7">
        <f t="shared" si="60"/>
        <v>1</v>
      </c>
      <c r="ED15" s="7">
        <f t="shared" si="61"/>
        <v>0</v>
      </c>
      <c r="EE15" s="7">
        <f t="shared" si="62"/>
        <v>0</v>
      </c>
      <c r="EF15" s="7">
        <f t="shared" si="63"/>
        <v>0</v>
      </c>
      <c r="EG15" s="7">
        <f t="shared" si="64"/>
        <v>0</v>
      </c>
      <c r="EH15" s="7">
        <f t="shared" si="65"/>
        <v>16</v>
      </c>
      <c r="EI15" s="8">
        <f t="shared" si="66"/>
        <v>16</v>
      </c>
    </row>
    <row r="16" spans="1:139" ht="13.5" thickBot="1">
      <c r="A16" s="37">
        <v>8</v>
      </c>
      <c r="B16" s="11" t="s">
        <v>49</v>
      </c>
      <c r="C16" s="11" t="s">
        <v>63</v>
      </c>
      <c r="D16" s="30">
        <f t="shared" si="8"/>
        <v>20</v>
      </c>
      <c r="E16" s="5">
        <v>0</v>
      </c>
      <c r="F16" s="5">
        <v>0</v>
      </c>
      <c r="G16" s="5">
        <v>10</v>
      </c>
      <c r="H16" s="5">
        <v>4</v>
      </c>
      <c r="I16" s="5">
        <v>0</v>
      </c>
      <c r="J16" s="5">
        <v>0</v>
      </c>
      <c r="K16" s="26">
        <v>1</v>
      </c>
      <c r="L16" s="26">
        <v>0</v>
      </c>
      <c r="M16" s="26">
        <v>0</v>
      </c>
      <c r="N16" s="26">
        <v>1</v>
      </c>
      <c r="O16" s="26">
        <v>0</v>
      </c>
      <c r="P16" s="26">
        <v>0</v>
      </c>
      <c r="Q16" s="26">
        <v>1</v>
      </c>
      <c r="R16" s="26">
        <v>0</v>
      </c>
      <c r="S16" s="26">
        <v>3</v>
      </c>
      <c r="T16" s="6">
        <v>3</v>
      </c>
      <c r="U16" s="30">
        <f t="shared" si="9"/>
        <v>129</v>
      </c>
      <c r="V16" s="5">
        <v>0</v>
      </c>
      <c r="W16" s="5">
        <v>0</v>
      </c>
      <c r="X16" s="5">
        <v>17</v>
      </c>
      <c r="Y16" s="5">
        <v>13</v>
      </c>
      <c r="Z16" s="5">
        <v>3</v>
      </c>
      <c r="AA16" s="5">
        <v>6</v>
      </c>
      <c r="AB16" s="5">
        <v>8</v>
      </c>
      <c r="AC16" s="26">
        <v>10</v>
      </c>
      <c r="AD16" s="26">
        <v>0</v>
      </c>
      <c r="AE16" s="26">
        <v>15</v>
      </c>
      <c r="AF16" s="26">
        <v>0</v>
      </c>
      <c r="AG16" s="26">
        <v>0</v>
      </c>
      <c r="AH16" s="26">
        <v>6</v>
      </c>
      <c r="AI16" s="26">
        <v>7</v>
      </c>
      <c r="AJ16" s="26">
        <v>44</v>
      </c>
      <c r="AK16" s="6">
        <v>44</v>
      </c>
      <c r="AL16" s="30">
        <f t="shared" si="10"/>
        <v>149</v>
      </c>
      <c r="AM16" s="7">
        <f t="shared" si="19"/>
        <v>0</v>
      </c>
      <c r="AN16" s="7">
        <f t="shared" si="20"/>
        <v>0</v>
      </c>
      <c r="AO16" s="7">
        <f t="shared" si="21"/>
        <v>27</v>
      </c>
      <c r="AP16" s="7">
        <f t="shared" si="22"/>
        <v>17</v>
      </c>
      <c r="AQ16" s="7">
        <f t="shared" si="23"/>
        <v>3</v>
      </c>
      <c r="AR16" s="7">
        <f t="shared" si="24"/>
        <v>6</v>
      </c>
      <c r="AS16" s="7">
        <f t="shared" si="25"/>
        <v>9</v>
      </c>
      <c r="AT16" s="7">
        <f t="shared" si="26"/>
        <v>10</v>
      </c>
      <c r="AU16" s="7">
        <f t="shared" si="27"/>
        <v>0</v>
      </c>
      <c r="AV16" s="7">
        <f t="shared" si="28"/>
        <v>16</v>
      </c>
      <c r="AW16" s="7">
        <f t="shared" si="29"/>
        <v>0</v>
      </c>
      <c r="AX16" s="7">
        <f t="shared" si="30"/>
        <v>0</v>
      </c>
      <c r="AY16" s="7">
        <f t="shared" si="31"/>
        <v>7</v>
      </c>
      <c r="AZ16" s="7">
        <f t="shared" si="32"/>
        <v>7</v>
      </c>
      <c r="BA16" s="7">
        <f t="shared" si="33"/>
        <v>47</v>
      </c>
      <c r="BB16" s="8">
        <f t="shared" si="34"/>
        <v>47</v>
      </c>
      <c r="BC16" s="30">
        <f t="shared" si="12"/>
        <v>131</v>
      </c>
      <c r="BD16" s="7">
        <f t="shared" si="35"/>
        <v>0</v>
      </c>
      <c r="BE16" s="7">
        <f t="shared" si="36"/>
        <v>0</v>
      </c>
      <c r="BF16" s="7">
        <f t="shared" si="37"/>
        <v>22</v>
      </c>
      <c r="BG16" s="7">
        <f t="shared" si="38"/>
        <v>13</v>
      </c>
      <c r="BH16" s="7">
        <f t="shared" si="39"/>
        <v>3</v>
      </c>
      <c r="BI16" s="7">
        <f t="shared" si="40"/>
        <v>5</v>
      </c>
      <c r="BJ16" s="7">
        <f>CA16+CR16</f>
        <v>9</v>
      </c>
      <c r="BK16" s="7">
        <f t="shared" si="42"/>
        <v>7</v>
      </c>
      <c r="BL16" s="7">
        <f t="shared" si="43"/>
        <v>0</v>
      </c>
      <c r="BM16" s="7">
        <f t="shared" si="44"/>
        <v>16</v>
      </c>
      <c r="BN16" s="7">
        <f t="shared" si="45"/>
        <v>0</v>
      </c>
      <c r="BO16" s="7">
        <f t="shared" si="46"/>
        <v>0</v>
      </c>
      <c r="BP16" s="7">
        <f t="shared" si="47"/>
        <v>6</v>
      </c>
      <c r="BQ16" s="7">
        <f t="shared" si="48"/>
        <v>7</v>
      </c>
      <c r="BR16" s="7">
        <f t="shared" si="49"/>
        <v>43</v>
      </c>
      <c r="BS16" s="8">
        <f t="shared" si="50"/>
        <v>43</v>
      </c>
      <c r="BT16" s="30">
        <f t="shared" si="14"/>
        <v>98</v>
      </c>
      <c r="BU16" s="5">
        <v>0</v>
      </c>
      <c r="BV16" s="5">
        <v>0</v>
      </c>
      <c r="BW16" s="5">
        <v>14</v>
      </c>
      <c r="BX16" s="5">
        <v>8</v>
      </c>
      <c r="BY16" s="5">
        <v>0</v>
      </c>
      <c r="BZ16" s="5">
        <v>3</v>
      </c>
      <c r="CA16" s="5">
        <v>7</v>
      </c>
      <c r="CB16" s="5">
        <v>4</v>
      </c>
      <c r="CC16" s="5">
        <v>0</v>
      </c>
      <c r="CD16" s="5">
        <v>11</v>
      </c>
      <c r="CE16" s="5">
        <v>0</v>
      </c>
      <c r="CF16" s="5">
        <v>0</v>
      </c>
      <c r="CG16" s="5">
        <v>3</v>
      </c>
      <c r="CH16" s="5">
        <v>5</v>
      </c>
      <c r="CI16" s="5">
        <v>43</v>
      </c>
      <c r="CJ16" s="6">
        <v>43</v>
      </c>
      <c r="CK16" s="30">
        <f t="shared" si="15"/>
        <v>33</v>
      </c>
      <c r="CL16" s="5">
        <v>0</v>
      </c>
      <c r="CM16" s="5">
        <v>0</v>
      </c>
      <c r="CN16" s="5">
        <v>8</v>
      </c>
      <c r="CO16" s="5">
        <v>5</v>
      </c>
      <c r="CP16" s="5">
        <v>3</v>
      </c>
      <c r="CQ16" s="5">
        <v>2</v>
      </c>
      <c r="CR16" s="5">
        <v>2</v>
      </c>
      <c r="CS16" s="5">
        <v>3</v>
      </c>
      <c r="CT16" s="5">
        <v>0</v>
      </c>
      <c r="CU16" s="5">
        <v>5</v>
      </c>
      <c r="CV16" s="5">
        <v>0</v>
      </c>
      <c r="CW16" s="5">
        <v>0</v>
      </c>
      <c r="CX16" s="5">
        <v>3</v>
      </c>
      <c r="CY16" s="5">
        <v>2</v>
      </c>
      <c r="CZ16" s="26">
        <v>0</v>
      </c>
      <c r="DA16" s="6">
        <v>0</v>
      </c>
      <c r="DB16" s="30">
        <f t="shared" si="16"/>
        <v>97</v>
      </c>
      <c r="DC16" s="5">
        <v>0</v>
      </c>
      <c r="DD16" s="5">
        <v>0</v>
      </c>
      <c r="DE16" s="5">
        <v>12</v>
      </c>
      <c r="DF16" s="5">
        <v>5</v>
      </c>
      <c r="DG16" s="5">
        <v>3</v>
      </c>
      <c r="DH16" s="5">
        <v>4</v>
      </c>
      <c r="DI16" s="5">
        <v>7</v>
      </c>
      <c r="DJ16" s="5">
        <v>6</v>
      </c>
      <c r="DK16" s="5">
        <v>0</v>
      </c>
      <c r="DL16" s="5">
        <v>8</v>
      </c>
      <c r="DM16" s="5">
        <v>0</v>
      </c>
      <c r="DN16" s="5">
        <v>0</v>
      </c>
      <c r="DO16" s="5">
        <v>5</v>
      </c>
      <c r="DP16" s="5">
        <v>7</v>
      </c>
      <c r="DQ16" s="26">
        <v>40</v>
      </c>
      <c r="DR16" s="6">
        <v>40</v>
      </c>
      <c r="DS16" s="30">
        <f t="shared" si="17"/>
        <v>18</v>
      </c>
      <c r="DT16" s="9">
        <f t="shared" si="51"/>
        <v>0</v>
      </c>
      <c r="DU16" s="9">
        <f t="shared" si="52"/>
        <v>0</v>
      </c>
      <c r="DV16" s="9">
        <f t="shared" si="53"/>
        <v>5</v>
      </c>
      <c r="DW16" s="9">
        <f t="shared" si="54"/>
        <v>4</v>
      </c>
      <c r="DX16" s="9">
        <f t="shared" si="55"/>
        <v>0</v>
      </c>
      <c r="DY16" s="9">
        <f t="shared" si="56"/>
        <v>1</v>
      </c>
      <c r="DZ16" s="9">
        <f t="shared" si="57"/>
        <v>0</v>
      </c>
      <c r="EA16" s="9">
        <f t="shared" si="58"/>
        <v>3</v>
      </c>
      <c r="EB16" s="9">
        <f t="shared" si="59"/>
        <v>0</v>
      </c>
      <c r="EC16" s="9">
        <f t="shared" si="60"/>
        <v>0</v>
      </c>
      <c r="ED16" s="9">
        <f t="shared" si="61"/>
        <v>0</v>
      </c>
      <c r="EE16" s="9">
        <f t="shared" si="62"/>
        <v>0</v>
      </c>
      <c r="EF16" s="9">
        <f t="shared" si="63"/>
        <v>1</v>
      </c>
      <c r="EG16" s="9">
        <f t="shared" si="64"/>
        <v>0</v>
      </c>
      <c r="EH16" s="9">
        <f t="shared" si="65"/>
        <v>4</v>
      </c>
      <c r="EI16" s="40">
        <f t="shared" si="66"/>
        <v>4</v>
      </c>
    </row>
    <row r="18" spans="133:139" ht="12.75">
      <c r="EC18" s="97" t="s">
        <v>41</v>
      </c>
      <c r="ED18" s="97"/>
      <c r="EE18" s="97"/>
      <c r="EF18" s="97"/>
      <c r="EG18" s="97"/>
      <c r="EH18" s="97"/>
      <c r="EI18" s="97"/>
    </row>
    <row r="20" spans="104:132" ht="16.5" customHeight="1">
      <c r="CZ20" s="19"/>
      <c r="DA20" s="19"/>
      <c r="DB20" s="20"/>
      <c r="DC20" s="15"/>
      <c r="DM20" s="16"/>
      <c r="DN20" s="17"/>
      <c r="DO20" s="17"/>
      <c r="DP20" s="15" t="s">
        <v>37</v>
      </c>
      <c r="DQ20" s="42"/>
      <c r="DR20" s="17"/>
      <c r="DU20" s="16" t="s">
        <v>35</v>
      </c>
      <c r="EB20" s="18" t="s">
        <v>10</v>
      </c>
    </row>
    <row r="21" spans="104:135" ht="16.5">
      <c r="CZ21" s="22"/>
      <c r="DA21" s="22"/>
      <c r="DB21" s="20"/>
      <c r="DC21" s="21"/>
      <c r="DM21" s="16"/>
      <c r="DN21" s="17"/>
      <c r="DO21" s="17"/>
      <c r="DP21" s="42"/>
      <c r="DQ21" s="41" t="s">
        <v>57</v>
      </c>
      <c r="DR21" s="17"/>
      <c r="DV21" s="16"/>
      <c r="DW21" t="s">
        <v>56</v>
      </c>
      <c r="EB21" s="22"/>
      <c r="EE21" t="s">
        <v>55</v>
      </c>
    </row>
    <row r="22" spans="104:132" ht="12.75">
      <c r="CZ22" s="23"/>
      <c r="DA22" s="23"/>
      <c r="DB22" s="23"/>
      <c r="DC22" s="23"/>
      <c r="DM22" s="24"/>
      <c r="DN22" s="23"/>
      <c r="DO22" s="23"/>
      <c r="DP22" s="23"/>
      <c r="DQ22" s="23"/>
      <c r="DR22" s="23"/>
      <c r="DU22" s="24" t="s">
        <v>36</v>
      </c>
      <c r="DW22" t="s">
        <v>59</v>
      </c>
      <c r="EB22" s="24" t="s">
        <v>11</v>
      </c>
    </row>
    <row r="23" ht="12.75">
      <c r="EE23" t="s">
        <v>58</v>
      </c>
    </row>
    <row r="25" ht="32.25" customHeight="1"/>
  </sheetData>
  <sheetProtection/>
  <mergeCells count="31">
    <mergeCell ref="EC18:EI18"/>
    <mergeCell ref="D2:AH2"/>
    <mergeCell ref="BC6:BC7"/>
    <mergeCell ref="BD6:BS6"/>
    <mergeCell ref="U4:AK5"/>
    <mergeCell ref="AL4:BB5"/>
    <mergeCell ref="U6:U7"/>
    <mergeCell ref="BT6:BT7"/>
    <mergeCell ref="V6:AK6"/>
    <mergeCell ref="AL6:AL7"/>
    <mergeCell ref="AM6:BB6"/>
    <mergeCell ref="BU6:CJ6"/>
    <mergeCell ref="DS6:DS7"/>
    <mergeCell ref="DT6:EI6"/>
    <mergeCell ref="CK6:CK7"/>
    <mergeCell ref="CL6:DA6"/>
    <mergeCell ref="DB6:DB7"/>
    <mergeCell ref="DC6:DR6"/>
    <mergeCell ref="DS4:EI5"/>
    <mergeCell ref="DB5:DR5"/>
    <mergeCell ref="BC4:BS5"/>
    <mergeCell ref="BT4:DA4"/>
    <mergeCell ref="DB4:DR4"/>
    <mergeCell ref="BT5:CJ5"/>
    <mergeCell ref="CK5:DA5"/>
    <mergeCell ref="A4:A7"/>
    <mergeCell ref="D4:T5"/>
    <mergeCell ref="D6:D7"/>
    <mergeCell ref="E6:T6"/>
    <mergeCell ref="C4:C7"/>
    <mergeCell ref="B4:B7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7" max="65535" man="1"/>
    <brk id="71" max="65535" man="1"/>
    <brk id="10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ivaylo ivanov</cp:lastModifiedBy>
  <cp:lastPrinted>2009-02-25T09:50:29Z</cp:lastPrinted>
  <dcterms:created xsi:type="dcterms:W3CDTF">2008-02-04T14:30:28Z</dcterms:created>
  <dcterms:modified xsi:type="dcterms:W3CDTF">2009-02-25T09:50:50Z</dcterms:modified>
  <cp:category/>
  <cp:version/>
  <cp:contentType/>
  <cp:contentStatus/>
</cp:coreProperties>
</file>